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jid Marwat\Downloads\"/>
    </mc:Choice>
  </mc:AlternateContent>
  <bookViews>
    <workbookView xWindow="0" yWindow="0" windowWidth="16725" windowHeight="7020" activeTab="3"/>
  </bookViews>
  <sheets>
    <sheet name="Open Merit" sheetId="1" r:id="rId1"/>
    <sheet name="Sports" sheetId="5" r:id="rId2"/>
    <sheet name="Fata" sheetId="6" r:id="rId3"/>
    <sheet name="Hafiz e Quran." sheetId="7" r:id="rId4"/>
  </sheets>
  <definedNames>
    <definedName name="_xlnm._FilterDatabase" localSheetId="3" hidden="1">'Hafiz e Quran.'!$A$6:$N$7</definedName>
    <definedName name="_xlnm._FilterDatabase" localSheetId="0" hidden="1">'Open Merit'!$A$6:$N$7</definedName>
    <definedName name="_xlnm._FilterDatabase" localSheetId="1" hidden="1">Sports!$A$3:$N$4</definedName>
    <definedName name="_xlnm.Print_Area" localSheetId="3">'Hafiz e Quran.'!$A$1:$N$70</definedName>
    <definedName name="_xlnm.Print_Area" localSheetId="0">'Open Merit'!$A$1:$N$70</definedName>
    <definedName name="_xlnm.Print_Area" localSheetId="1">Sports!$A$1:$J$9</definedName>
    <definedName name="_xlnm.Print_Titles" localSheetId="3">'Hafiz e Quran.'!$6:$7</definedName>
    <definedName name="_xlnm.Print_Titles" localSheetId="0">'Open Merit'!$6:$7</definedName>
  </definedNames>
  <calcPr calcId="162913"/>
</workbook>
</file>

<file path=xl/calcChain.xml><?xml version="1.0" encoding="utf-8"?>
<calcChain xmlns="http://schemas.openxmlformats.org/spreadsheetml/2006/main">
  <c r="J8" i="7" l="1"/>
  <c r="I8" i="7"/>
  <c r="F8" i="7"/>
  <c r="I9" i="7"/>
  <c r="F9" i="7"/>
  <c r="J9" i="7" s="1"/>
  <c r="I30" i="1" l="1"/>
  <c r="F30" i="1"/>
  <c r="J30" i="1" s="1"/>
  <c r="I64" i="1" l="1"/>
  <c r="F64" i="1"/>
  <c r="J64" i="1" l="1"/>
  <c r="I57" i="1" l="1"/>
  <c r="F57" i="1"/>
  <c r="J57" i="1" l="1"/>
  <c r="I53" i="1"/>
  <c r="F53" i="1"/>
  <c r="J53" i="1" l="1"/>
  <c r="I27" i="1"/>
  <c r="F27" i="1"/>
  <c r="J27" i="1" l="1"/>
  <c r="I33" i="1"/>
  <c r="F33" i="1"/>
  <c r="J33" i="1" l="1"/>
  <c r="I61" i="1"/>
  <c r="F61" i="1"/>
  <c r="J61" i="1" s="1"/>
  <c r="I62" i="1" l="1"/>
  <c r="F62" i="1"/>
  <c r="J62" i="1" l="1"/>
  <c r="I24" i="1"/>
  <c r="F24" i="1"/>
  <c r="J24" i="1" l="1"/>
  <c r="I5" i="6"/>
  <c r="F5" i="6"/>
  <c r="J5" i="6" s="1"/>
  <c r="I8" i="5" l="1"/>
  <c r="F8" i="5"/>
  <c r="J8" i="5" s="1"/>
  <c r="I7" i="5" l="1"/>
  <c r="F7" i="5"/>
  <c r="J7" i="5" l="1"/>
  <c r="I6" i="5"/>
  <c r="F6" i="5"/>
  <c r="I9" i="5"/>
  <c r="F9" i="5"/>
  <c r="I5" i="5"/>
  <c r="F5" i="5"/>
  <c r="J6" i="5" l="1"/>
  <c r="J9" i="5"/>
  <c r="J5" i="5"/>
  <c r="F42" i="1" l="1"/>
  <c r="I31" i="1" l="1"/>
  <c r="F31" i="1"/>
  <c r="J31" i="1" l="1"/>
  <c r="I48" i="1"/>
  <c r="F48" i="1"/>
  <c r="J48" i="1" l="1"/>
  <c r="F23" i="1"/>
  <c r="I23" i="1"/>
  <c r="F28" i="1"/>
  <c r="I28" i="1"/>
  <c r="J28" i="1" l="1"/>
  <c r="J23" i="1"/>
  <c r="F50" i="1" l="1"/>
  <c r="F59" i="1"/>
  <c r="F63" i="1"/>
  <c r="I50" i="1"/>
  <c r="I59" i="1"/>
  <c r="I63" i="1"/>
  <c r="J59" i="1" l="1"/>
  <c r="J63" i="1"/>
  <c r="J50" i="1"/>
  <c r="I67" i="1"/>
  <c r="F67" i="1"/>
  <c r="I52" i="1"/>
  <c r="F52" i="1"/>
  <c r="I17" i="1"/>
  <c r="F17" i="1"/>
  <c r="I49" i="1"/>
  <c r="F49" i="1"/>
  <c r="I8" i="1"/>
  <c r="F8" i="1"/>
  <c r="I16" i="1"/>
  <c r="F16" i="1"/>
  <c r="F20" i="1"/>
  <c r="F46" i="1"/>
  <c r="J52" i="1" l="1"/>
  <c r="J67" i="1"/>
  <c r="J17" i="1"/>
  <c r="J16" i="1"/>
  <c r="J8" i="1"/>
  <c r="J49" i="1"/>
  <c r="I46" i="1"/>
  <c r="J46" i="1" s="1"/>
  <c r="I20" i="1"/>
  <c r="J20" i="1" s="1"/>
  <c r="F65" i="1" l="1"/>
  <c r="F19" i="1"/>
  <c r="F29" i="1"/>
  <c r="I19" i="1" l="1"/>
  <c r="J19" i="1" s="1"/>
  <c r="I29" i="1"/>
  <c r="J29" i="1" s="1"/>
  <c r="I65" i="1" l="1"/>
  <c r="J65" i="1" s="1"/>
  <c r="I54" i="1"/>
  <c r="F54" i="1"/>
  <c r="I45" i="1"/>
  <c r="F45" i="1"/>
  <c r="J54" i="1" l="1"/>
  <c r="J45" i="1"/>
  <c r="F9" i="1" l="1"/>
  <c r="I9" i="1"/>
  <c r="J9" i="1" l="1"/>
  <c r="I58" i="1" l="1"/>
  <c r="F58" i="1"/>
  <c r="J58" i="1" l="1"/>
  <c r="I36" i="1"/>
  <c r="F36" i="1"/>
  <c r="J36" i="1" l="1"/>
  <c r="I43" i="1" l="1"/>
  <c r="F43" i="1"/>
  <c r="J43" i="1" l="1"/>
  <c r="I41" i="1" l="1"/>
  <c r="F41" i="1"/>
  <c r="I42" i="1"/>
  <c r="J42" i="1" s="1"/>
  <c r="I10" i="1"/>
  <c r="F10" i="1"/>
  <c r="I35" i="1"/>
  <c r="F35" i="1"/>
  <c r="I47" i="1"/>
  <c r="F47" i="1"/>
  <c r="I51" i="1"/>
  <c r="F51" i="1"/>
  <c r="I14" i="1"/>
  <c r="F14" i="1"/>
  <c r="I12" i="1"/>
  <c r="F12" i="1"/>
  <c r="I21" i="1"/>
  <c r="F21" i="1"/>
  <c r="I39" i="1"/>
  <c r="F39" i="1"/>
  <c r="I66" i="1"/>
  <c r="F66" i="1"/>
  <c r="J51" i="1" l="1"/>
  <c r="J10" i="1"/>
  <c r="J12" i="1"/>
  <c r="J14" i="1"/>
  <c r="J35" i="1"/>
  <c r="J47" i="1"/>
  <c r="J66" i="1"/>
  <c r="J39" i="1"/>
  <c r="J21" i="1"/>
  <c r="J41" i="1"/>
  <c r="I34" i="1"/>
  <c r="I15" i="1"/>
  <c r="I22" i="1"/>
  <c r="F34" i="1"/>
  <c r="F15" i="1"/>
  <c r="F22" i="1"/>
  <c r="J15" i="1" l="1"/>
  <c r="J34" i="1"/>
  <c r="J22" i="1"/>
  <c r="I18" i="1" l="1"/>
  <c r="F18" i="1"/>
  <c r="I60" i="1"/>
  <c r="F60" i="1"/>
  <c r="I32" i="1"/>
  <c r="F32" i="1"/>
  <c r="I13" i="1"/>
  <c r="F13" i="1"/>
  <c r="I55" i="1"/>
  <c r="F55" i="1"/>
  <c r="F38" i="1"/>
  <c r="I38" i="1"/>
  <c r="F40" i="1"/>
  <c r="I40" i="1"/>
  <c r="F11" i="1"/>
  <c r="I11" i="1"/>
  <c r="F26" i="1"/>
  <c r="I26" i="1"/>
  <c r="F56" i="1"/>
  <c r="I56" i="1"/>
  <c r="F44" i="1"/>
  <c r="I44" i="1"/>
  <c r="F37" i="1"/>
  <c r="I37" i="1"/>
  <c r="F25" i="1"/>
  <c r="I25" i="1"/>
  <c r="J18" i="1" l="1"/>
  <c r="J55" i="1"/>
  <c r="J60" i="1"/>
  <c r="J26" i="1"/>
  <c r="J40" i="1"/>
  <c r="J13" i="1"/>
  <c r="J11" i="1"/>
  <c r="J32" i="1"/>
  <c r="J44" i="1"/>
  <c r="J37" i="1"/>
  <c r="J25" i="1"/>
  <c r="J56" i="1"/>
  <c r="J38" i="1"/>
</calcChain>
</file>

<file path=xl/sharedStrings.xml><?xml version="1.0" encoding="utf-8"?>
<sst xmlns="http://schemas.openxmlformats.org/spreadsheetml/2006/main" count="412" uniqueCount="258">
  <si>
    <t>Total Marks</t>
  </si>
  <si>
    <t>% Age</t>
  </si>
  <si>
    <t>HSSC</t>
  </si>
  <si>
    <t>Total marks</t>
  </si>
  <si>
    <t>Accumlative %</t>
  </si>
  <si>
    <t>SSC</t>
  </si>
  <si>
    <t xml:space="preserve">Student Name </t>
  </si>
  <si>
    <t>S. No</t>
  </si>
  <si>
    <t>Marks Obtained</t>
  </si>
  <si>
    <t>Father Name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</si>
  <si>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</t>
  </si>
  <si>
    <t>Cell Phone</t>
  </si>
  <si>
    <t>Applied For</t>
  </si>
  <si>
    <t>Bank Challan No</t>
  </si>
  <si>
    <t>Open</t>
  </si>
  <si>
    <t>Deficiency</t>
  </si>
  <si>
    <t xml:space="preserve">                   DEPARTMENT OF PSYCHOLOGY</t>
  </si>
  <si>
    <t>Affidavit</t>
  </si>
  <si>
    <t>OPen</t>
  </si>
  <si>
    <t>0332 5562743</t>
  </si>
  <si>
    <t>Hafiz e Quran</t>
  </si>
  <si>
    <t xml:space="preserve">Muhammd Umair </t>
  </si>
  <si>
    <t xml:space="preserve">Faraz Muhammd </t>
  </si>
  <si>
    <t>0330 5927879</t>
  </si>
  <si>
    <t>Muhammad Mubashir</t>
  </si>
  <si>
    <t>Mamir Jan</t>
  </si>
  <si>
    <t>0346 5371845</t>
  </si>
  <si>
    <t>Nimat Ullah</t>
  </si>
  <si>
    <t>Zahin Ullah</t>
  </si>
  <si>
    <t>0317 1643590</t>
  </si>
  <si>
    <t>Atta Us Samad</t>
  </si>
  <si>
    <t>Abdus Samad</t>
  </si>
  <si>
    <t>0347 9494182</t>
  </si>
  <si>
    <t xml:space="preserve">Fawad Anjum Saeed </t>
  </si>
  <si>
    <t>Muhammad Saeed</t>
  </si>
  <si>
    <t>0315 5859744</t>
  </si>
  <si>
    <t>Osama</t>
  </si>
  <si>
    <t>Muhammad Alif</t>
  </si>
  <si>
    <t>0332 1970916</t>
  </si>
  <si>
    <t>Gul Qiaz</t>
  </si>
  <si>
    <t>Rozi Khan</t>
  </si>
  <si>
    <t>0301 8940070</t>
  </si>
  <si>
    <t>S. No.B</t>
  </si>
  <si>
    <r>
      <rPr>
        <b/>
        <sz val="12"/>
        <color theme="1"/>
        <rFont val="Times New Roman"/>
        <family val="1"/>
      </rPr>
      <t xml:space="preserve">                                  </t>
    </r>
    <r>
      <rPr>
        <b/>
        <u/>
        <sz val="12"/>
        <color theme="1"/>
        <rFont val="Times New Roman"/>
        <family val="1"/>
      </rPr>
      <t>PROVISIONALLY SELECTED CANDITATES (1st Merit List)</t>
    </r>
  </si>
  <si>
    <r>
      <t xml:space="preserve">                  </t>
    </r>
    <r>
      <rPr>
        <b/>
        <u/>
        <sz val="12"/>
        <color theme="1"/>
        <rFont val="Times New Roman"/>
        <family val="1"/>
      </rPr>
      <t xml:space="preserve"> DEPARTMENT OF PSYCHOLOGY</t>
    </r>
  </si>
  <si>
    <t xml:space="preserve">Muhammad Fawad Khurshid </t>
  </si>
  <si>
    <t>Muhammad Khurshid</t>
  </si>
  <si>
    <t>Cricket</t>
  </si>
  <si>
    <t>Cricket/Volleyball</t>
  </si>
  <si>
    <t>Football</t>
  </si>
  <si>
    <t>Waliball</t>
  </si>
  <si>
    <t xml:space="preserve">                 LIST OF APPLIED CANDIDATES FOR ADMISSION IN BS PSYCHOLOGY ON SPORTS SEAT FALL- 2019</t>
  </si>
  <si>
    <t>Farhan Saeed</t>
  </si>
  <si>
    <t>Mirza Ail Khan</t>
  </si>
  <si>
    <t>0317-0999644</t>
  </si>
  <si>
    <t>Stamp Paper/ Father NIC</t>
  </si>
  <si>
    <t>Muhammad Shaib</t>
  </si>
  <si>
    <t>Muhammad Sher</t>
  </si>
  <si>
    <t>0336-6162469</t>
  </si>
  <si>
    <t xml:space="preserve">Stamp Paper </t>
  </si>
  <si>
    <t>Haris Ayaz</t>
  </si>
  <si>
    <t>Muhammad Ayaz</t>
  </si>
  <si>
    <t>0342-5770056</t>
  </si>
  <si>
    <t>Stamp Paper</t>
  </si>
  <si>
    <t>Khawar Ayaz</t>
  </si>
  <si>
    <t>Muhammad Afaq</t>
  </si>
  <si>
    <t>Allah Khan</t>
  </si>
  <si>
    <t>0344-9595319</t>
  </si>
  <si>
    <t>Rehman Gul</t>
  </si>
  <si>
    <t>M Rizwan Ullah</t>
  </si>
  <si>
    <t>0335-7378757</t>
  </si>
  <si>
    <t>Madeeha Hayat</t>
  </si>
  <si>
    <t>Umer Hayat</t>
  </si>
  <si>
    <t>0332-3676098</t>
  </si>
  <si>
    <t>Abdullah</t>
  </si>
  <si>
    <t>Wali Rahman</t>
  </si>
  <si>
    <t>0349-9227418</t>
  </si>
  <si>
    <t>Aizaz Ahmad</t>
  </si>
  <si>
    <t>Malik Atif Ullah</t>
  </si>
  <si>
    <t>0335-9506556</t>
  </si>
  <si>
    <t>Images/ Stamp Paper</t>
  </si>
  <si>
    <t>Mumaira Naz</t>
  </si>
  <si>
    <t>M Sarwar Khan</t>
  </si>
  <si>
    <t>0335-1964645</t>
  </si>
  <si>
    <t>Zohaib Ullah</t>
  </si>
  <si>
    <t>Rehman Ullah</t>
  </si>
  <si>
    <t>0334-3392092</t>
  </si>
  <si>
    <t>Asad Ullah</t>
  </si>
  <si>
    <t>Gul Sadda Khan</t>
  </si>
  <si>
    <t>0348-1080567</t>
  </si>
  <si>
    <t>Stamp Paper/B.I.S.E DMC /Certificate</t>
  </si>
  <si>
    <t>Sultanat Dilshad Begum</t>
  </si>
  <si>
    <t>Gul Islam</t>
  </si>
  <si>
    <t>0315-5334646</t>
  </si>
  <si>
    <t>Yasir Azeem</t>
  </si>
  <si>
    <t>Abdul Azeem</t>
  </si>
  <si>
    <t>0311-0928558</t>
  </si>
  <si>
    <t>Mansoor Asif</t>
  </si>
  <si>
    <t>Asif Nawab</t>
  </si>
  <si>
    <t>0314-3939077</t>
  </si>
  <si>
    <t>Father NIC / BISE DMC Certificate</t>
  </si>
  <si>
    <t>Shawal Khattak</t>
  </si>
  <si>
    <t>Muhammad Shoaib</t>
  </si>
  <si>
    <t>0333-5480144</t>
  </si>
  <si>
    <t>Arbab Haroon</t>
  </si>
  <si>
    <t>Afzal Ghani</t>
  </si>
  <si>
    <t>0335-4256192</t>
  </si>
  <si>
    <t>B.I.S.E DMC/Certificate</t>
  </si>
  <si>
    <t>Abdul Ahad</t>
  </si>
  <si>
    <t>Farid Ullah</t>
  </si>
  <si>
    <t>0331-8438116</t>
  </si>
  <si>
    <t>Stamp Paper/ Father NIC/Domicile Certificat</t>
  </si>
  <si>
    <t xml:space="preserve"> M Nasir Mustafa</t>
  </si>
  <si>
    <t>Razi Ullah</t>
  </si>
  <si>
    <t>0334-9467752</t>
  </si>
  <si>
    <t>Stamp Paper.</t>
  </si>
  <si>
    <t>Muneeb ur Rehman</t>
  </si>
  <si>
    <t>Zia ur Rehman</t>
  </si>
  <si>
    <t>0343-5088223</t>
  </si>
  <si>
    <t>Stamp Paper/ B.I.S.E/ DMC/ Certificate</t>
  </si>
  <si>
    <t>Atif Ullah</t>
  </si>
  <si>
    <t>Shukar Hayat Khan</t>
  </si>
  <si>
    <t>0312-1931584</t>
  </si>
  <si>
    <t>Naimat Ullah</t>
  </si>
  <si>
    <t>Muhammad Nawaz</t>
  </si>
  <si>
    <t>0349-0455309</t>
  </si>
  <si>
    <t xml:space="preserve"> Father NIC Certificate</t>
  </si>
  <si>
    <t>Ilham Javed</t>
  </si>
  <si>
    <t>Javed Iqbal</t>
  </si>
  <si>
    <t>0340-3084421</t>
  </si>
  <si>
    <t>Maria Mehad</t>
  </si>
  <si>
    <t>Fazal Rahman</t>
  </si>
  <si>
    <t>0317-6211559</t>
  </si>
  <si>
    <t>Stamp Paper/ Fater NIC</t>
  </si>
  <si>
    <t>Aryab Khattak</t>
  </si>
  <si>
    <t>Muhammad Altaf</t>
  </si>
  <si>
    <t>0345-9221545</t>
  </si>
  <si>
    <t>Father NIC /Domicile Certificat</t>
  </si>
  <si>
    <t>Naeem Shah</t>
  </si>
  <si>
    <t>Noor Ahmed Shah</t>
  </si>
  <si>
    <t>0340-9167096</t>
  </si>
  <si>
    <t>Zahid Iqbal</t>
  </si>
  <si>
    <t>Ulfat Iqbal</t>
  </si>
  <si>
    <t>0348-9425302</t>
  </si>
  <si>
    <t>Stamp Paper/BISE/DMC/Certificat/Fater NIC</t>
  </si>
  <si>
    <t>Aqib Iqbal</t>
  </si>
  <si>
    <t>Munawar Iqbal</t>
  </si>
  <si>
    <t>0344-9847949</t>
  </si>
  <si>
    <t>Certificate/Stamp Paper</t>
  </si>
  <si>
    <t>Sadiq Ur Rehman</t>
  </si>
  <si>
    <t>Piao Khan</t>
  </si>
  <si>
    <t>0347-7755125</t>
  </si>
  <si>
    <t>Muhammad Umar Farooq</t>
  </si>
  <si>
    <t>Hassan Wali Shah</t>
  </si>
  <si>
    <t>0346-9289493</t>
  </si>
  <si>
    <t>Stamp Paper/Father NIC</t>
  </si>
  <si>
    <t>Muhammad Ali Shah</t>
  </si>
  <si>
    <t>Stamp Paper/ NIC</t>
  </si>
  <si>
    <t>Kamran Ibne Farooq</t>
  </si>
  <si>
    <t>Muhammad Farooq</t>
  </si>
  <si>
    <t>0333-9973796</t>
  </si>
  <si>
    <t>B.I.S.E Certificate/Father NIC</t>
  </si>
  <si>
    <t>Afsanan Sagar</t>
  </si>
  <si>
    <t>Shad Nawaz Sagar</t>
  </si>
  <si>
    <t>0313-9072427</t>
  </si>
  <si>
    <t>Naeem Ullah</t>
  </si>
  <si>
    <t>Naqeeb Ullah</t>
  </si>
  <si>
    <t>0347-9499780</t>
  </si>
  <si>
    <t>Stamp Paper /Fater NIC</t>
  </si>
  <si>
    <t>Atif Javed</t>
  </si>
  <si>
    <t>Salis Khan</t>
  </si>
  <si>
    <t>0311-9445226</t>
  </si>
  <si>
    <t>OK</t>
  </si>
  <si>
    <t>Waseem Sajjad</t>
  </si>
  <si>
    <t>Ajeeb-Ur-Rehman</t>
  </si>
  <si>
    <t>0334-8958846</t>
  </si>
  <si>
    <t>Stamp Paper/ B.I.S.E/ Certificate</t>
  </si>
  <si>
    <t>Abrar Ahmad</t>
  </si>
  <si>
    <t>Muhammad Dayan</t>
  </si>
  <si>
    <t>0304-9285164</t>
  </si>
  <si>
    <t>Waqas Ahmad</t>
  </si>
  <si>
    <t>Gul Hakeem Shah</t>
  </si>
  <si>
    <t>0341-5347716</t>
  </si>
  <si>
    <t>Zohaib Ahmed</t>
  </si>
  <si>
    <t>0349-0931765</t>
  </si>
  <si>
    <t>Asghar Ullah</t>
  </si>
  <si>
    <t>Saif Ullah</t>
  </si>
  <si>
    <t>0347-6491121</t>
  </si>
  <si>
    <t>Ilyas Akhtar Khan</t>
  </si>
  <si>
    <t>Akhtar Ali Khan</t>
  </si>
  <si>
    <t>0300-0838888</t>
  </si>
  <si>
    <t>Muhammad Zubair</t>
  </si>
  <si>
    <t>Muhammad Nasir</t>
  </si>
  <si>
    <t>0343-9231462</t>
  </si>
  <si>
    <t>Abdul Moaiz</t>
  </si>
  <si>
    <t>Shah Jahan</t>
  </si>
  <si>
    <t>0332-9733348</t>
  </si>
  <si>
    <t>Sabahat Sana</t>
  </si>
  <si>
    <t>Manzar Shuhood Abraque</t>
  </si>
  <si>
    <t>0334-8682875</t>
  </si>
  <si>
    <t>Father NIC /Stamp Paper</t>
  </si>
  <si>
    <t xml:space="preserve">Seemab Afzal </t>
  </si>
  <si>
    <t>Afzal Khan</t>
  </si>
  <si>
    <t>0317-0948372</t>
  </si>
  <si>
    <t>Muhammad Anees</t>
  </si>
  <si>
    <t>Noor Shah Jahan</t>
  </si>
  <si>
    <t>0340-0377372</t>
  </si>
  <si>
    <t>Sahabia Dilbar</t>
  </si>
  <si>
    <t>Dilbar Shah</t>
  </si>
  <si>
    <t>0331-5656350</t>
  </si>
  <si>
    <t>Kaleem Ullah Khan</t>
  </si>
  <si>
    <t>Amir Abdullah Khan</t>
  </si>
  <si>
    <t>0346-2604772</t>
  </si>
  <si>
    <t>Stamp Paper/Father NIC/NIC BISE DMC/Certificate</t>
  </si>
  <si>
    <t>Muhammad Mussadiq</t>
  </si>
  <si>
    <t>Muzafar Khan</t>
  </si>
  <si>
    <t>0343-4675860</t>
  </si>
  <si>
    <t>Muhammad Nasir Iqbal</t>
  </si>
  <si>
    <t>Muhammad Iqbal</t>
  </si>
  <si>
    <t>0345-9800927</t>
  </si>
  <si>
    <t>Yasir Nimat</t>
  </si>
  <si>
    <t>0315-9725299</t>
  </si>
  <si>
    <t>Husna Naseer</t>
  </si>
  <si>
    <t>Naseer Ahmad</t>
  </si>
  <si>
    <t>0333-9717239</t>
  </si>
  <si>
    <t>Stamp Paper/ NIC/BISE Certificate/Matric Certificate</t>
  </si>
  <si>
    <t>Umer Haroom</t>
  </si>
  <si>
    <t>Muhammad Haroon</t>
  </si>
  <si>
    <t>0317-9721810</t>
  </si>
  <si>
    <t>Diploma in Information Technology/Stamp Paper</t>
  </si>
  <si>
    <t>Muhammad Muzammil</t>
  </si>
  <si>
    <t>Suleman Khan</t>
  </si>
  <si>
    <t>0335-5274776</t>
  </si>
  <si>
    <t>Fakhar Zaman</t>
  </si>
  <si>
    <t>Akhtar Hayat</t>
  </si>
  <si>
    <t>0342-4181709</t>
  </si>
  <si>
    <t>Ahmad Nawaz</t>
  </si>
  <si>
    <t>Naghma Nawaz</t>
  </si>
  <si>
    <t>0348-1978540</t>
  </si>
  <si>
    <t>Malaika Akhtar</t>
  </si>
  <si>
    <t>Akhtar Zareen</t>
  </si>
  <si>
    <t>Nil</t>
  </si>
  <si>
    <t xml:space="preserve">M Misbah Ul Hassan </t>
  </si>
  <si>
    <t>Hassan Payo</t>
  </si>
  <si>
    <t>0316-9825056</t>
  </si>
  <si>
    <t>Muhammad Ail</t>
  </si>
  <si>
    <t>Mehmood Ali Shah</t>
  </si>
  <si>
    <t>0311-9915944</t>
  </si>
  <si>
    <t>Wajid Ullah</t>
  </si>
  <si>
    <t>Afsar Khan</t>
  </si>
  <si>
    <t>0342-3731205</t>
  </si>
  <si>
    <t>BISE /Certificate /Martric Certificate/Stamp Paper</t>
  </si>
  <si>
    <t>Father NIC / BISE DMC Certificate/                                                                                  Matric  Certificate /Stamp Paper</t>
  </si>
  <si>
    <t>H.o.D</t>
  </si>
  <si>
    <t>DEPARTMENT OF COMPUTER SCIENCE &amp; BIOINFORMATICS</t>
  </si>
  <si>
    <t>KHUSHAL KHAN KHATTAK UNIVERSITY, KARAK</t>
  </si>
  <si>
    <t>INTERVIEW DATE (08/10/2021)</t>
  </si>
  <si>
    <t>MERIT LIST OF BS (BIOINFORMATICS)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</si>
</sst>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b/>
      <u/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65">
    <xf numFmtId="0" fontId="0" fillId="0" borderId="0" xfId="0"/>
    <xf numFmtId="0" fontId="0" fillId="2" borderId="0" xfId="0" applyFill="1"/>
    <xf numFmtId="0" fontId="0" fillId="2" borderId="0" xfId="0" applyFill="1" applyBorder="1"/>
    <xf numFmtId="0" fontId="0" fillId="2" borderId="0" xfId="0" applyFill="1" applyAlignment="1">
      <alignment horizontal="left"/>
    </xf>
    <xf numFmtId="0" fontId="1" fillId="2" borderId="0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center"/>
    </xf>
    <xf numFmtId="2" fontId="4" fillId="2" borderId="1" xfId="0" applyNumberFormat="1" applyFont="1" applyFill="1" applyBorder="1" applyAlignment="1">
      <alignment horizontal="center"/>
    </xf>
    <xf numFmtId="1" fontId="4" fillId="2" borderId="1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left"/>
    </xf>
    <xf numFmtId="2" fontId="5" fillId="2" borderId="1" xfId="0" applyNumberFormat="1" applyFont="1" applyFill="1" applyBorder="1" applyAlignment="1">
      <alignment horizontal="center"/>
    </xf>
    <xf numFmtId="0" fontId="0" fillId="2" borderId="1" xfId="0" applyFill="1" applyBorder="1"/>
    <xf numFmtId="1" fontId="0" fillId="2" borderId="1" xfId="0" applyNumberFormat="1" applyFont="1" applyFill="1" applyBorder="1" applyAlignment="1">
      <alignment horizontal="center"/>
    </xf>
    <xf numFmtId="0" fontId="0" fillId="2" borderId="4" xfId="0" applyFont="1" applyFill="1" applyBorder="1"/>
    <xf numFmtId="0" fontId="0" fillId="2" borderId="1" xfId="0" applyFont="1" applyFill="1" applyBorder="1"/>
    <xf numFmtId="1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/>
    <xf numFmtId="2" fontId="3" fillId="2" borderId="1" xfId="0" applyNumberFormat="1" applyFont="1" applyFill="1" applyBorder="1" applyAlignment="1">
      <alignment horizontal="center" wrapText="1"/>
    </xf>
    <xf numFmtId="0" fontId="4" fillId="2" borderId="0" xfId="0" applyFont="1" applyFill="1" applyAlignment="1"/>
    <xf numFmtId="0" fontId="3" fillId="2" borderId="2" xfId="0" applyFont="1" applyFill="1" applyBorder="1" applyAlignment="1">
      <alignment horizontal="center"/>
    </xf>
    <xf numFmtId="1" fontId="5" fillId="2" borderId="1" xfId="0" applyNumberFormat="1" applyFont="1" applyFill="1" applyBorder="1" applyAlignment="1">
      <alignment horizontal="center"/>
    </xf>
    <xf numFmtId="0" fontId="5" fillId="2" borderId="4" xfId="0" applyFont="1" applyFill="1" applyBorder="1"/>
    <xf numFmtId="0" fontId="5" fillId="2" borderId="1" xfId="0" applyFont="1" applyFill="1" applyBorder="1"/>
    <xf numFmtId="0" fontId="0" fillId="2" borderId="1" xfId="0" applyFill="1" applyBorder="1" applyAlignment="1">
      <alignment horizontal="left"/>
    </xf>
    <xf numFmtId="0" fontId="5" fillId="2" borderId="4" xfId="0" applyFont="1" applyFill="1" applyBorder="1" applyAlignment="1">
      <alignment wrapText="1"/>
    </xf>
    <xf numFmtId="0" fontId="3" fillId="2" borderId="1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2" fillId="2" borderId="0" xfId="0" applyFont="1" applyFill="1" applyAlignment="1"/>
    <xf numFmtId="2" fontId="5" fillId="2" borderId="1" xfId="0" applyNumberFormat="1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2" fillId="2" borderId="0" xfId="0" applyFont="1" applyFill="1" applyAlignment="1"/>
    <xf numFmtId="0" fontId="3" fillId="2" borderId="1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9" fillId="2" borderId="1" xfId="0" applyFont="1" applyFill="1" applyBorder="1"/>
    <xf numFmtId="0" fontId="10" fillId="2" borderId="1" xfId="0" applyFont="1" applyFill="1" applyBorder="1"/>
    <xf numFmtId="0" fontId="9" fillId="2" borderId="1" xfId="0" applyFont="1" applyFill="1" applyBorder="1" applyAlignment="1">
      <alignment wrapText="1"/>
    </xf>
    <xf numFmtId="0" fontId="5" fillId="3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left"/>
    </xf>
    <xf numFmtId="2" fontId="5" fillId="3" borderId="1" xfId="0" applyNumberFormat="1" applyFont="1" applyFill="1" applyBorder="1" applyAlignment="1">
      <alignment horizontal="center"/>
    </xf>
    <xf numFmtId="1" fontId="0" fillId="3" borderId="1" xfId="0" applyNumberFormat="1" applyFont="1" applyFill="1" applyBorder="1" applyAlignment="1">
      <alignment horizontal="center"/>
    </xf>
    <xf numFmtId="0" fontId="0" fillId="3" borderId="4" xfId="0" applyFont="1" applyFill="1" applyBorder="1"/>
    <xf numFmtId="0" fontId="0" fillId="3" borderId="1" xfId="0" applyFont="1" applyFill="1" applyBorder="1"/>
    <xf numFmtId="0" fontId="9" fillId="3" borderId="1" xfId="0" applyFont="1" applyFill="1" applyBorder="1"/>
    <xf numFmtId="0" fontId="0" fillId="3" borderId="0" xfId="0" applyFill="1"/>
    <xf numFmtId="0" fontId="5" fillId="0" borderId="0" xfId="0" applyFont="1"/>
    <xf numFmtId="0" fontId="5" fillId="2" borderId="0" xfId="0" applyFont="1" applyFill="1"/>
    <xf numFmtId="0" fontId="3" fillId="2" borderId="1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center" wrapText="1"/>
    </xf>
    <xf numFmtId="0" fontId="6" fillId="2" borderId="0" xfId="0" applyFont="1" applyFill="1" applyAlignment="1">
      <alignment horizontal="center"/>
    </xf>
    <xf numFmtId="0" fontId="2" fillId="2" borderId="0" xfId="0" applyFont="1" applyFill="1" applyAlignment="1"/>
    <xf numFmtId="0" fontId="3" fillId="2" borderId="2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5" fillId="2" borderId="3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/>
    </xf>
    <xf numFmtId="2" fontId="3" fillId="2" borderId="1" xfId="1" applyNumberFormat="1" applyFont="1" applyFill="1" applyBorder="1" applyAlignment="1">
      <alignment horizontal="center" wrapText="1"/>
    </xf>
    <xf numFmtId="0" fontId="6" fillId="2" borderId="0" xfId="0" applyFont="1" applyFill="1" applyAlignment="1"/>
    <xf numFmtId="0" fontId="2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left"/>
    </xf>
    <xf numFmtId="0" fontId="6" fillId="2" borderId="5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0"/>
  <sheetViews>
    <sheetView view="pageBreakPreview" topLeftCell="A7" zoomScaleNormal="100" zoomScaleSheetLayoutView="100" workbookViewId="0">
      <selection activeCell="H14" sqref="H14"/>
    </sheetView>
  </sheetViews>
  <sheetFormatPr defaultRowHeight="15" x14ac:dyDescent="0.25"/>
  <cols>
    <col min="1" max="1" width="5.140625" style="1" customWidth="1"/>
    <col min="2" max="2" width="20.28515625" style="1" customWidth="1"/>
    <col min="3" max="3" width="21.85546875" style="1" customWidth="1"/>
    <col min="4" max="4" width="10.28515625" style="3" customWidth="1"/>
    <col min="5" max="5" width="7.85546875" style="3" customWidth="1"/>
    <col min="6" max="6" width="7.140625" style="1" customWidth="1"/>
    <col min="7" max="8" width="9.5703125" style="3" customWidth="1"/>
    <col min="9" max="9" width="6.42578125" style="3" customWidth="1"/>
    <col min="10" max="10" width="12.5703125" style="3" customWidth="1"/>
    <col min="11" max="11" width="14.28515625" style="1" hidden="1" customWidth="1"/>
    <col min="12" max="12" width="8.140625" style="1" customWidth="1"/>
    <col min="13" max="13" width="7.85546875" style="1" hidden="1" customWidth="1"/>
    <col min="14" max="14" width="34.7109375" style="1" customWidth="1"/>
    <col min="15" max="16" width="20" style="1" customWidth="1"/>
    <col min="17" max="17" width="9.140625" style="1"/>
    <col min="18" max="18" width="8.42578125" style="1" bestFit="1" customWidth="1"/>
    <col min="19" max="16384" width="9.140625" style="1"/>
  </cols>
  <sheetData>
    <row r="1" spans="1:16" ht="24.95" customHeight="1" x14ac:dyDescent="0.25">
      <c r="A1" s="52" t="s">
        <v>254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</row>
    <row r="2" spans="1:16" ht="24.95" customHeight="1" x14ac:dyDescent="0.25">
      <c r="A2" s="63" t="s">
        <v>255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</row>
    <row r="3" spans="1:16" ht="24.95" customHeight="1" x14ac:dyDescent="0.25">
      <c r="A3" s="63" t="s">
        <v>257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</row>
    <row r="4" spans="1:16" ht="24.95" customHeight="1" x14ac:dyDescent="0.25">
      <c r="A4" s="63" t="s">
        <v>256</v>
      </c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</row>
    <row r="5" spans="1:16" ht="15.75" customHeight="1" x14ac:dyDescent="0.25">
      <c r="A5" s="62"/>
      <c r="B5" s="62"/>
      <c r="C5" s="62"/>
      <c r="D5" s="62"/>
      <c r="E5" s="62"/>
      <c r="F5" s="62"/>
      <c r="G5" s="62"/>
      <c r="H5" s="62"/>
      <c r="I5" s="62"/>
      <c r="J5" s="62"/>
      <c r="K5" s="62"/>
      <c r="L5" s="64"/>
      <c r="M5" s="64"/>
      <c r="N5" s="64"/>
    </row>
    <row r="6" spans="1:16" ht="15.75" customHeight="1" x14ac:dyDescent="0.25">
      <c r="A6" s="51" t="s">
        <v>42</v>
      </c>
      <c r="B6" s="50" t="s">
        <v>6</v>
      </c>
      <c r="C6" s="50" t="s">
        <v>9</v>
      </c>
      <c r="D6" s="57" t="s">
        <v>5</v>
      </c>
      <c r="E6" s="57"/>
      <c r="F6" s="57"/>
      <c r="G6" s="57" t="s">
        <v>2</v>
      </c>
      <c r="H6" s="57"/>
      <c r="I6" s="57"/>
      <c r="J6" s="58" t="s">
        <v>4</v>
      </c>
      <c r="K6" s="51" t="s">
        <v>11</v>
      </c>
      <c r="L6" s="54" t="s">
        <v>12</v>
      </c>
      <c r="M6" s="20"/>
      <c r="N6" s="54" t="s">
        <v>15</v>
      </c>
      <c r="P6" s="4"/>
    </row>
    <row r="7" spans="1:16" ht="43.5" customHeight="1" x14ac:dyDescent="0.25">
      <c r="A7" s="51"/>
      <c r="B7" s="50"/>
      <c r="C7" s="50"/>
      <c r="D7" s="33" t="s">
        <v>8</v>
      </c>
      <c r="E7" s="33" t="s">
        <v>0</v>
      </c>
      <c r="F7" s="18" t="s">
        <v>1</v>
      </c>
      <c r="G7" s="33" t="s">
        <v>8</v>
      </c>
      <c r="H7" s="33" t="s">
        <v>3</v>
      </c>
      <c r="I7" s="33" t="s">
        <v>1</v>
      </c>
      <c r="J7" s="58"/>
      <c r="K7" s="51"/>
      <c r="L7" s="55"/>
      <c r="M7" s="34" t="s">
        <v>13</v>
      </c>
      <c r="N7" s="56"/>
      <c r="O7" s="4"/>
      <c r="P7" s="4"/>
    </row>
    <row r="8" spans="1:16" x14ac:dyDescent="0.25">
      <c r="A8" s="5">
        <v>1</v>
      </c>
      <c r="B8" s="10" t="s">
        <v>91</v>
      </c>
      <c r="C8" s="10" t="s">
        <v>92</v>
      </c>
      <c r="D8" s="5">
        <v>981</v>
      </c>
      <c r="E8" s="5">
        <v>1100</v>
      </c>
      <c r="F8" s="11">
        <f t="shared" ref="F8:F38" si="0">D8/E8*100</f>
        <v>89.181818181818187</v>
      </c>
      <c r="G8" s="5">
        <v>1032</v>
      </c>
      <c r="H8" s="5">
        <v>1100</v>
      </c>
      <c r="I8" s="11">
        <f t="shared" ref="I8:I38" si="1">G8/H8*100</f>
        <v>93.818181818181827</v>
      </c>
      <c r="J8" s="29">
        <f t="shared" ref="J8:J38" si="2">((F8*1)+(I8*2))/3</f>
        <v>92.272727272727295</v>
      </c>
      <c r="K8" s="13" t="s">
        <v>93</v>
      </c>
      <c r="L8" s="14" t="s">
        <v>14</v>
      </c>
      <c r="M8" s="15">
        <v>30939</v>
      </c>
      <c r="N8" s="35" t="s">
        <v>111</v>
      </c>
      <c r="O8" s="4"/>
      <c r="P8" s="2"/>
    </row>
    <row r="9" spans="1:16" x14ac:dyDescent="0.25">
      <c r="A9" s="5">
        <v>2</v>
      </c>
      <c r="B9" s="10" t="s">
        <v>237</v>
      </c>
      <c r="C9" s="10" t="s">
        <v>236</v>
      </c>
      <c r="D9" s="5">
        <v>945</v>
      </c>
      <c r="E9" s="5">
        <v>1050</v>
      </c>
      <c r="F9" s="11">
        <f t="shared" si="0"/>
        <v>90</v>
      </c>
      <c r="G9" s="5">
        <v>982</v>
      </c>
      <c r="H9" s="5">
        <v>1100</v>
      </c>
      <c r="I9" s="11">
        <f t="shared" si="1"/>
        <v>89.272727272727266</v>
      </c>
      <c r="J9" s="11">
        <f t="shared" si="2"/>
        <v>89.515151515151501</v>
      </c>
      <c r="K9" s="13" t="s">
        <v>238</v>
      </c>
      <c r="L9" s="14" t="s">
        <v>14</v>
      </c>
      <c r="M9" s="15">
        <v>30365</v>
      </c>
      <c r="N9" s="35" t="s">
        <v>63</v>
      </c>
      <c r="O9" s="4"/>
      <c r="P9" s="2"/>
    </row>
    <row r="10" spans="1:16" x14ac:dyDescent="0.25">
      <c r="A10" s="5">
        <v>3</v>
      </c>
      <c r="B10" s="10" t="s">
        <v>197</v>
      </c>
      <c r="C10" s="10" t="s">
        <v>198</v>
      </c>
      <c r="D10" s="5">
        <v>931</v>
      </c>
      <c r="E10" s="5">
        <v>1100</v>
      </c>
      <c r="F10" s="11">
        <f t="shared" si="0"/>
        <v>84.636363636363626</v>
      </c>
      <c r="G10" s="5">
        <v>990</v>
      </c>
      <c r="H10" s="5">
        <v>1100</v>
      </c>
      <c r="I10" s="11">
        <f t="shared" si="1"/>
        <v>90</v>
      </c>
      <c r="J10" s="29">
        <f t="shared" si="2"/>
        <v>88.212121212121204</v>
      </c>
      <c r="K10" s="13" t="s">
        <v>199</v>
      </c>
      <c r="L10" s="14" t="s">
        <v>18</v>
      </c>
      <c r="M10" s="15">
        <v>30877</v>
      </c>
      <c r="N10" s="35" t="s">
        <v>200</v>
      </c>
      <c r="O10" s="4"/>
      <c r="P10" s="2"/>
    </row>
    <row r="11" spans="1:16" x14ac:dyDescent="0.25">
      <c r="A11" s="5">
        <v>4</v>
      </c>
      <c r="B11" s="10" t="s">
        <v>245</v>
      </c>
      <c r="C11" s="10" t="s">
        <v>246</v>
      </c>
      <c r="D11" s="5">
        <v>856</v>
      </c>
      <c r="E11" s="5">
        <v>1100</v>
      </c>
      <c r="F11" s="11">
        <f t="shared" si="0"/>
        <v>77.818181818181813</v>
      </c>
      <c r="G11" s="5">
        <v>1002</v>
      </c>
      <c r="H11" s="5">
        <v>1100</v>
      </c>
      <c r="I11" s="11">
        <f t="shared" si="1"/>
        <v>91.090909090909093</v>
      </c>
      <c r="J11" s="11">
        <f t="shared" si="2"/>
        <v>86.666666666666671</v>
      </c>
      <c r="K11" s="13" t="s">
        <v>247</v>
      </c>
      <c r="L11" s="14" t="s">
        <v>18</v>
      </c>
      <c r="M11" s="15">
        <v>31343</v>
      </c>
      <c r="N11" s="35" t="s">
        <v>63</v>
      </c>
      <c r="O11" s="4"/>
      <c r="P11" s="2"/>
    </row>
    <row r="12" spans="1:16" x14ac:dyDescent="0.25">
      <c r="A12" s="5">
        <v>5</v>
      </c>
      <c r="B12" s="10" t="s">
        <v>130</v>
      </c>
      <c r="C12" s="10" t="s">
        <v>131</v>
      </c>
      <c r="D12" s="5">
        <v>925</v>
      </c>
      <c r="E12" s="5">
        <v>1100</v>
      </c>
      <c r="F12" s="11">
        <f t="shared" si="0"/>
        <v>84.090909090909093</v>
      </c>
      <c r="G12" s="5">
        <v>962</v>
      </c>
      <c r="H12" s="5">
        <v>1100</v>
      </c>
      <c r="I12" s="11">
        <f t="shared" si="1"/>
        <v>87.454545454545453</v>
      </c>
      <c r="J12" s="29">
        <f t="shared" si="2"/>
        <v>86.333333333333329</v>
      </c>
      <c r="K12" s="13" t="s">
        <v>132</v>
      </c>
      <c r="L12" s="22" t="s">
        <v>14</v>
      </c>
      <c r="M12" s="15">
        <v>30140</v>
      </c>
      <c r="N12" s="36" t="s">
        <v>133</v>
      </c>
      <c r="O12" s="4"/>
      <c r="P12" s="2"/>
    </row>
    <row r="13" spans="1:16" x14ac:dyDescent="0.25">
      <c r="A13" s="5">
        <v>6</v>
      </c>
      <c r="B13" s="10" t="s">
        <v>222</v>
      </c>
      <c r="C13" s="10" t="s">
        <v>223</v>
      </c>
      <c r="D13" s="5">
        <v>938</v>
      </c>
      <c r="E13" s="5">
        <v>1100</v>
      </c>
      <c r="F13" s="11">
        <f t="shared" si="0"/>
        <v>85.27272727272728</v>
      </c>
      <c r="G13" s="5">
        <v>950</v>
      </c>
      <c r="H13" s="5">
        <v>1100</v>
      </c>
      <c r="I13" s="11">
        <f t="shared" si="1"/>
        <v>86.36363636363636</v>
      </c>
      <c r="J13" s="11">
        <f t="shared" si="2"/>
        <v>86</v>
      </c>
      <c r="K13" s="13" t="s">
        <v>224</v>
      </c>
      <c r="L13" s="14" t="s">
        <v>14</v>
      </c>
      <c r="M13" s="15">
        <v>31310</v>
      </c>
      <c r="N13" s="35" t="s">
        <v>225</v>
      </c>
      <c r="O13" s="4"/>
      <c r="P13" s="2"/>
    </row>
    <row r="14" spans="1:16" x14ac:dyDescent="0.25">
      <c r="A14" s="5">
        <v>7</v>
      </c>
      <c r="B14" s="10" t="s">
        <v>162</v>
      </c>
      <c r="C14" s="10" t="s">
        <v>163</v>
      </c>
      <c r="D14" s="5">
        <v>928</v>
      </c>
      <c r="E14" s="5">
        <v>1050</v>
      </c>
      <c r="F14" s="11">
        <f t="shared" si="0"/>
        <v>88.38095238095238</v>
      </c>
      <c r="G14" s="5">
        <v>924</v>
      </c>
      <c r="H14" s="5">
        <v>1100</v>
      </c>
      <c r="I14" s="11">
        <f t="shared" si="1"/>
        <v>84</v>
      </c>
      <c r="J14" s="11">
        <f t="shared" si="2"/>
        <v>85.460317460317469</v>
      </c>
      <c r="K14" s="13" t="s">
        <v>164</v>
      </c>
      <c r="L14" s="22" t="s">
        <v>14</v>
      </c>
      <c r="M14" s="15">
        <v>32348</v>
      </c>
      <c r="N14" s="35" t="s">
        <v>168</v>
      </c>
      <c r="O14" s="4"/>
      <c r="P14" s="2"/>
    </row>
    <row r="15" spans="1:16" x14ac:dyDescent="0.25">
      <c r="A15" s="5">
        <v>8</v>
      </c>
      <c r="B15" s="10" t="s">
        <v>134</v>
      </c>
      <c r="C15" s="10" t="s">
        <v>135</v>
      </c>
      <c r="D15" s="5">
        <v>910</v>
      </c>
      <c r="E15" s="5">
        <v>1100</v>
      </c>
      <c r="F15" s="11">
        <f t="shared" si="0"/>
        <v>82.727272727272734</v>
      </c>
      <c r="G15" s="5">
        <v>950</v>
      </c>
      <c r="H15" s="5">
        <v>1100</v>
      </c>
      <c r="I15" s="11">
        <f t="shared" si="1"/>
        <v>86.36363636363636</v>
      </c>
      <c r="J15" s="11">
        <f t="shared" si="2"/>
        <v>85.151515151515142</v>
      </c>
      <c r="K15" s="13" t="s">
        <v>136</v>
      </c>
      <c r="L15" s="14" t="s">
        <v>14</v>
      </c>
      <c r="M15" s="15">
        <v>30014</v>
      </c>
      <c r="N15" s="36" t="s">
        <v>137</v>
      </c>
      <c r="O15" s="4"/>
      <c r="P15" s="2"/>
    </row>
    <row r="16" spans="1:16" x14ac:dyDescent="0.25">
      <c r="A16" s="5">
        <v>9</v>
      </c>
      <c r="B16" s="10" t="s">
        <v>183</v>
      </c>
      <c r="C16" s="10" t="s">
        <v>181</v>
      </c>
      <c r="D16" s="5">
        <v>928</v>
      </c>
      <c r="E16" s="5">
        <v>1100</v>
      </c>
      <c r="F16" s="11">
        <f t="shared" si="0"/>
        <v>84.36363636363636</v>
      </c>
      <c r="G16" s="5">
        <v>904</v>
      </c>
      <c r="H16" s="5">
        <v>1100</v>
      </c>
      <c r="I16" s="11">
        <f t="shared" si="1"/>
        <v>82.181818181818173</v>
      </c>
      <c r="J16" s="29">
        <f t="shared" si="2"/>
        <v>82.909090909090892</v>
      </c>
      <c r="K16" s="13" t="s">
        <v>184</v>
      </c>
      <c r="L16" s="14" t="s">
        <v>14</v>
      </c>
      <c r="M16" s="15">
        <v>31439</v>
      </c>
      <c r="N16" s="35" t="s">
        <v>63</v>
      </c>
      <c r="O16" s="4"/>
      <c r="P16" s="2"/>
    </row>
    <row r="17" spans="1:16" x14ac:dyDescent="0.25">
      <c r="A17" s="5">
        <v>10</v>
      </c>
      <c r="B17" s="10" t="s">
        <v>84</v>
      </c>
      <c r="C17" s="10" t="s">
        <v>85</v>
      </c>
      <c r="D17" s="5">
        <v>782</v>
      </c>
      <c r="E17" s="5">
        <v>1100</v>
      </c>
      <c r="F17" s="11">
        <f t="shared" si="0"/>
        <v>71.090909090909093</v>
      </c>
      <c r="G17" s="5">
        <v>968</v>
      </c>
      <c r="H17" s="5">
        <v>1100</v>
      </c>
      <c r="I17" s="11">
        <f t="shared" si="1"/>
        <v>88</v>
      </c>
      <c r="J17" s="11">
        <f t="shared" si="2"/>
        <v>82.36363636363636</v>
      </c>
      <c r="K17" s="13" t="s">
        <v>86</v>
      </c>
      <c r="L17" s="14" t="s">
        <v>14</v>
      </c>
      <c r="M17" s="15">
        <v>30657</v>
      </c>
      <c r="N17" s="35" t="s">
        <v>126</v>
      </c>
      <c r="O17" s="4"/>
      <c r="P17" s="2"/>
    </row>
    <row r="18" spans="1:16" x14ac:dyDescent="0.25">
      <c r="A18" s="5">
        <v>11</v>
      </c>
      <c r="B18" s="10" t="s">
        <v>158</v>
      </c>
      <c r="C18" s="10" t="s">
        <v>159</v>
      </c>
      <c r="D18" s="5">
        <v>904</v>
      </c>
      <c r="E18" s="5">
        <v>1100</v>
      </c>
      <c r="F18" s="11">
        <f t="shared" si="0"/>
        <v>82.181818181818173</v>
      </c>
      <c r="G18" s="5">
        <v>902</v>
      </c>
      <c r="H18" s="5">
        <v>1100</v>
      </c>
      <c r="I18" s="11">
        <f t="shared" si="1"/>
        <v>82</v>
      </c>
      <c r="J18" s="11">
        <f t="shared" si="2"/>
        <v>82.060606060606062</v>
      </c>
      <c r="K18" s="13" t="s">
        <v>160</v>
      </c>
      <c r="L18" s="14" t="s">
        <v>14</v>
      </c>
      <c r="M18" s="15">
        <v>31271</v>
      </c>
      <c r="N18" s="35" t="s">
        <v>161</v>
      </c>
      <c r="O18" s="4"/>
      <c r="P18" s="2"/>
    </row>
    <row r="19" spans="1:16" x14ac:dyDescent="0.25">
      <c r="A19" s="5">
        <v>12</v>
      </c>
      <c r="B19" s="10" t="s">
        <v>104</v>
      </c>
      <c r="C19" s="10" t="s">
        <v>105</v>
      </c>
      <c r="D19" s="5">
        <v>906</v>
      </c>
      <c r="E19" s="5">
        <v>1100</v>
      </c>
      <c r="F19" s="11">
        <f t="shared" si="0"/>
        <v>82.36363636363636</v>
      </c>
      <c r="G19" s="5">
        <v>896</v>
      </c>
      <c r="H19" s="5">
        <v>1100</v>
      </c>
      <c r="I19" s="11">
        <f t="shared" si="1"/>
        <v>81.454545454545453</v>
      </c>
      <c r="J19" s="11">
        <f t="shared" si="2"/>
        <v>81.757575757575751</v>
      </c>
      <c r="K19" s="13" t="s">
        <v>106</v>
      </c>
      <c r="L19" s="14" t="s">
        <v>14</v>
      </c>
      <c r="M19" s="15">
        <v>50</v>
      </c>
      <c r="N19" s="35" t="s">
        <v>107</v>
      </c>
      <c r="O19" s="4"/>
      <c r="P19" s="2"/>
    </row>
    <row r="20" spans="1:16" x14ac:dyDescent="0.25">
      <c r="A20" s="5">
        <v>13</v>
      </c>
      <c r="B20" s="10" t="s">
        <v>173</v>
      </c>
      <c r="C20" s="10" t="s">
        <v>174</v>
      </c>
      <c r="D20" s="5">
        <v>993</v>
      </c>
      <c r="E20" s="5">
        <v>1100</v>
      </c>
      <c r="F20" s="11">
        <f t="shared" si="0"/>
        <v>90.272727272727266</v>
      </c>
      <c r="G20" s="5">
        <v>847</v>
      </c>
      <c r="H20" s="5">
        <v>1100</v>
      </c>
      <c r="I20" s="11">
        <f t="shared" si="1"/>
        <v>77</v>
      </c>
      <c r="J20" s="11">
        <f t="shared" si="2"/>
        <v>81.424242424242422</v>
      </c>
      <c r="K20" s="13" t="s">
        <v>175</v>
      </c>
      <c r="L20" s="14" t="s">
        <v>14</v>
      </c>
      <c r="M20" s="15">
        <v>31368</v>
      </c>
      <c r="N20" s="35" t="s">
        <v>176</v>
      </c>
      <c r="O20" s="2"/>
      <c r="P20" s="2"/>
    </row>
    <row r="21" spans="1:16" x14ac:dyDescent="0.25">
      <c r="A21" s="5">
        <v>14</v>
      </c>
      <c r="B21" s="10" t="s">
        <v>94</v>
      </c>
      <c r="C21" s="10" t="s">
        <v>95</v>
      </c>
      <c r="D21" s="5">
        <v>701</v>
      </c>
      <c r="E21" s="5">
        <v>1100</v>
      </c>
      <c r="F21" s="11">
        <f t="shared" si="0"/>
        <v>63.727272727272734</v>
      </c>
      <c r="G21" s="5">
        <v>990</v>
      </c>
      <c r="H21" s="5">
        <v>1100</v>
      </c>
      <c r="I21" s="11">
        <f t="shared" si="1"/>
        <v>90</v>
      </c>
      <c r="J21" s="29">
        <f t="shared" si="2"/>
        <v>81.242424242424249</v>
      </c>
      <c r="K21" s="13" t="s">
        <v>96</v>
      </c>
      <c r="L21" s="14" t="s">
        <v>14</v>
      </c>
      <c r="M21" s="15">
        <v>32405</v>
      </c>
      <c r="N21" s="35" t="s">
        <v>90</v>
      </c>
      <c r="O21" s="2"/>
      <c r="P21" s="2"/>
    </row>
    <row r="22" spans="1:16" x14ac:dyDescent="0.25">
      <c r="A22" s="5">
        <v>15</v>
      </c>
      <c r="B22" s="10" t="s">
        <v>74</v>
      </c>
      <c r="C22" s="10" t="s">
        <v>75</v>
      </c>
      <c r="D22" s="5">
        <v>905</v>
      </c>
      <c r="E22" s="5">
        <v>1100</v>
      </c>
      <c r="F22" s="11">
        <f t="shared" si="0"/>
        <v>82.27272727272728</v>
      </c>
      <c r="G22" s="5">
        <v>886</v>
      </c>
      <c r="H22" s="5">
        <v>1100</v>
      </c>
      <c r="I22" s="11">
        <f t="shared" si="1"/>
        <v>80.545454545454547</v>
      </c>
      <c r="J22" s="29">
        <f t="shared" si="2"/>
        <v>81.121212121212125</v>
      </c>
      <c r="K22" s="13" t="s">
        <v>76</v>
      </c>
      <c r="L22" s="14" t="s">
        <v>14</v>
      </c>
      <c r="M22" s="15">
        <v>30734</v>
      </c>
      <c r="N22" s="35" t="s">
        <v>80</v>
      </c>
      <c r="O22" s="2"/>
      <c r="P22" s="2"/>
    </row>
    <row r="23" spans="1:16" x14ac:dyDescent="0.25">
      <c r="A23" s="5">
        <v>16</v>
      </c>
      <c r="B23" s="10" t="s">
        <v>230</v>
      </c>
      <c r="C23" s="10" t="s">
        <v>231</v>
      </c>
      <c r="D23" s="5">
        <v>800</v>
      </c>
      <c r="E23" s="5">
        <v>1100</v>
      </c>
      <c r="F23" s="11">
        <f t="shared" si="0"/>
        <v>72.727272727272734</v>
      </c>
      <c r="G23" s="5">
        <v>930</v>
      </c>
      <c r="H23" s="5">
        <v>1100</v>
      </c>
      <c r="I23" s="11">
        <f t="shared" si="1"/>
        <v>84.545454545454547</v>
      </c>
      <c r="J23" s="29">
        <f t="shared" si="2"/>
        <v>80.606060606060609</v>
      </c>
      <c r="K23" s="13" t="s">
        <v>232</v>
      </c>
      <c r="L23" s="22" t="s">
        <v>14</v>
      </c>
      <c r="M23" s="15">
        <v>31345</v>
      </c>
      <c r="N23" s="36" t="s">
        <v>63</v>
      </c>
      <c r="O23" s="2"/>
      <c r="P23" s="2"/>
    </row>
    <row r="24" spans="1:16" x14ac:dyDescent="0.25">
      <c r="A24" s="5">
        <v>17</v>
      </c>
      <c r="B24" s="10" t="s">
        <v>97</v>
      </c>
      <c r="C24" s="10" t="s">
        <v>98</v>
      </c>
      <c r="D24" s="5">
        <v>813</v>
      </c>
      <c r="E24" s="5">
        <v>1100</v>
      </c>
      <c r="F24" s="11">
        <f t="shared" si="0"/>
        <v>73.909090909090907</v>
      </c>
      <c r="G24" s="5">
        <v>916</v>
      </c>
      <c r="H24" s="5">
        <v>1100</v>
      </c>
      <c r="I24" s="11">
        <f t="shared" si="1"/>
        <v>83.27272727272728</v>
      </c>
      <c r="J24" s="11">
        <f t="shared" si="2"/>
        <v>80.151515151515156</v>
      </c>
      <c r="K24" s="13" t="s">
        <v>99</v>
      </c>
      <c r="L24" s="14" t="s">
        <v>14</v>
      </c>
      <c r="M24" s="15">
        <v>30919</v>
      </c>
      <c r="N24" s="35" t="s">
        <v>100</v>
      </c>
      <c r="O24" s="2"/>
      <c r="P24" s="2"/>
    </row>
    <row r="25" spans="1:16" x14ac:dyDescent="0.25">
      <c r="A25" s="5">
        <v>18</v>
      </c>
      <c r="B25" s="10" t="s">
        <v>112</v>
      </c>
      <c r="C25" s="10" t="s">
        <v>113</v>
      </c>
      <c r="D25" s="5">
        <v>873</v>
      </c>
      <c r="E25" s="5">
        <v>1100</v>
      </c>
      <c r="F25" s="11">
        <f t="shared" si="0"/>
        <v>79.36363636363636</v>
      </c>
      <c r="G25" s="5">
        <v>866</v>
      </c>
      <c r="H25" s="5">
        <v>1100</v>
      </c>
      <c r="I25" s="11">
        <f t="shared" si="1"/>
        <v>78.72727272727272</v>
      </c>
      <c r="J25" s="11">
        <f t="shared" si="2"/>
        <v>78.939393939393938</v>
      </c>
      <c r="K25" s="13" t="s">
        <v>114</v>
      </c>
      <c r="L25" s="14" t="s">
        <v>14</v>
      </c>
      <c r="M25" s="15">
        <v>76</v>
      </c>
      <c r="N25" s="35" t="s">
        <v>115</v>
      </c>
      <c r="O25" s="2"/>
      <c r="P25" s="2"/>
    </row>
    <row r="26" spans="1:16" x14ac:dyDescent="0.25">
      <c r="A26" s="5">
        <v>19</v>
      </c>
      <c r="B26" s="10" t="s">
        <v>138</v>
      </c>
      <c r="C26" s="10" t="s">
        <v>139</v>
      </c>
      <c r="D26" s="5">
        <v>844</v>
      </c>
      <c r="E26" s="5">
        <v>1100</v>
      </c>
      <c r="F26" s="11">
        <f t="shared" si="0"/>
        <v>76.72727272727272</v>
      </c>
      <c r="G26" s="5">
        <v>876</v>
      </c>
      <c r="H26" s="5">
        <v>1100</v>
      </c>
      <c r="I26" s="11">
        <f t="shared" si="1"/>
        <v>79.63636363636364</v>
      </c>
      <c r="J26" s="11">
        <f t="shared" si="2"/>
        <v>78.666666666666671</v>
      </c>
      <c r="K26" s="13" t="s">
        <v>140</v>
      </c>
      <c r="L26" s="14" t="s">
        <v>14</v>
      </c>
      <c r="M26" s="15">
        <v>30062</v>
      </c>
      <c r="N26" s="35"/>
      <c r="O26" s="2"/>
      <c r="P26" s="2"/>
    </row>
    <row r="27" spans="1:16" x14ac:dyDescent="0.25">
      <c r="A27" s="5">
        <v>20</v>
      </c>
      <c r="B27" s="10" t="s">
        <v>149</v>
      </c>
      <c r="C27" s="10" t="s">
        <v>150</v>
      </c>
      <c r="D27" s="5">
        <v>829</v>
      </c>
      <c r="E27" s="5">
        <v>1100</v>
      </c>
      <c r="F27" s="11">
        <f t="shared" si="0"/>
        <v>75.36363636363636</v>
      </c>
      <c r="G27" s="5">
        <v>866</v>
      </c>
      <c r="H27" s="5">
        <v>1100</v>
      </c>
      <c r="I27" s="11">
        <f t="shared" si="1"/>
        <v>78.72727272727272</v>
      </c>
      <c r="J27" s="29">
        <f t="shared" si="2"/>
        <v>77.606060606060609</v>
      </c>
      <c r="K27" s="13" t="s">
        <v>151</v>
      </c>
      <c r="L27" s="14" t="s">
        <v>14</v>
      </c>
      <c r="M27" s="15">
        <v>32496</v>
      </c>
      <c r="N27" s="35" t="s">
        <v>63</v>
      </c>
      <c r="O27" s="2"/>
      <c r="P27" s="2"/>
    </row>
    <row r="28" spans="1:16" x14ac:dyDescent="0.25">
      <c r="A28" s="5">
        <v>21</v>
      </c>
      <c r="B28" s="10" t="s">
        <v>64</v>
      </c>
      <c r="C28" s="10" t="s">
        <v>61</v>
      </c>
      <c r="D28" s="5">
        <v>836</v>
      </c>
      <c r="E28" s="5">
        <v>1100</v>
      </c>
      <c r="F28" s="11">
        <f t="shared" si="0"/>
        <v>76</v>
      </c>
      <c r="G28" s="5">
        <v>860</v>
      </c>
      <c r="H28" s="5">
        <v>1100</v>
      </c>
      <c r="I28" s="11">
        <f t="shared" si="1"/>
        <v>78.181818181818187</v>
      </c>
      <c r="J28" s="11">
        <f t="shared" si="2"/>
        <v>77.454545454545453</v>
      </c>
      <c r="K28" s="13" t="s">
        <v>62</v>
      </c>
      <c r="L28" s="22" t="s">
        <v>14</v>
      </c>
      <c r="M28" s="15">
        <v>30942</v>
      </c>
      <c r="N28" s="36" t="s">
        <v>63</v>
      </c>
      <c r="O28" s="2"/>
      <c r="P28" s="2"/>
    </row>
    <row r="29" spans="1:16" x14ac:dyDescent="0.25">
      <c r="A29" s="5">
        <v>22</v>
      </c>
      <c r="B29" s="10" t="s">
        <v>207</v>
      </c>
      <c r="C29" s="10" t="s">
        <v>208</v>
      </c>
      <c r="D29" s="5">
        <v>785</v>
      </c>
      <c r="E29" s="5">
        <v>1100</v>
      </c>
      <c r="F29" s="11">
        <f t="shared" si="0"/>
        <v>71.36363636363636</v>
      </c>
      <c r="G29" s="5">
        <v>882</v>
      </c>
      <c r="H29" s="5">
        <v>1100</v>
      </c>
      <c r="I29" s="11">
        <f t="shared" si="1"/>
        <v>80.181818181818173</v>
      </c>
      <c r="J29" s="11">
        <f t="shared" si="2"/>
        <v>77.242424242424235</v>
      </c>
      <c r="K29" s="13" t="s">
        <v>209</v>
      </c>
      <c r="L29" s="14" t="s">
        <v>14</v>
      </c>
      <c r="M29" s="15">
        <v>30043</v>
      </c>
      <c r="N29" s="35" t="s">
        <v>63</v>
      </c>
      <c r="O29" s="2"/>
      <c r="P29" s="2"/>
    </row>
    <row r="30" spans="1:16" x14ac:dyDescent="0.25">
      <c r="A30" s="5">
        <v>23</v>
      </c>
      <c r="B30" s="10" t="s">
        <v>233</v>
      </c>
      <c r="C30" s="10" t="s">
        <v>234</v>
      </c>
      <c r="D30" s="5">
        <v>860</v>
      </c>
      <c r="E30" s="5">
        <v>1100</v>
      </c>
      <c r="F30" s="11">
        <f t="shared" si="0"/>
        <v>78.181818181818187</v>
      </c>
      <c r="G30" s="5">
        <v>844</v>
      </c>
      <c r="H30" s="5">
        <v>1100</v>
      </c>
      <c r="I30" s="11">
        <f t="shared" si="1"/>
        <v>76.72727272727272</v>
      </c>
      <c r="J30" s="11">
        <f t="shared" si="2"/>
        <v>77.212121212121204</v>
      </c>
      <c r="K30" s="13" t="s">
        <v>235</v>
      </c>
      <c r="L30" s="14" t="s">
        <v>14</v>
      </c>
      <c r="M30" s="15">
        <v>30370</v>
      </c>
      <c r="N30" s="35" t="s">
        <v>63</v>
      </c>
      <c r="O30" s="2"/>
      <c r="P30" s="2"/>
    </row>
    <row r="31" spans="1:16" x14ac:dyDescent="0.25">
      <c r="A31" s="5">
        <v>24</v>
      </c>
      <c r="B31" s="10" t="s">
        <v>123</v>
      </c>
      <c r="C31" s="10" t="s">
        <v>124</v>
      </c>
      <c r="D31" s="5">
        <v>787</v>
      </c>
      <c r="E31" s="5">
        <v>1100</v>
      </c>
      <c r="F31" s="11">
        <f t="shared" si="0"/>
        <v>71.545454545454547</v>
      </c>
      <c r="G31" s="5">
        <v>874</v>
      </c>
      <c r="H31" s="5">
        <v>1100</v>
      </c>
      <c r="I31" s="11">
        <f t="shared" si="1"/>
        <v>79.454545454545453</v>
      </c>
      <c r="J31" s="11">
        <f t="shared" si="2"/>
        <v>76.818181818181813</v>
      </c>
      <c r="K31" s="13" t="s">
        <v>125</v>
      </c>
      <c r="L31" s="14" t="s">
        <v>18</v>
      </c>
      <c r="M31" s="15">
        <v>30879</v>
      </c>
      <c r="N31" s="35" t="s">
        <v>119</v>
      </c>
      <c r="O31" s="2"/>
      <c r="P31" s="2"/>
    </row>
    <row r="32" spans="1:16" x14ac:dyDescent="0.25">
      <c r="A32" s="5">
        <v>25</v>
      </c>
      <c r="B32" s="10" t="s">
        <v>242</v>
      </c>
      <c r="C32" s="10" t="s">
        <v>243</v>
      </c>
      <c r="D32" s="5">
        <v>825</v>
      </c>
      <c r="E32" s="5">
        <v>1100</v>
      </c>
      <c r="F32" s="11">
        <f t="shared" si="0"/>
        <v>75</v>
      </c>
      <c r="G32" s="5">
        <v>854</v>
      </c>
      <c r="H32" s="5">
        <v>1100</v>
      </c>
      <c r="I32" s="11">
        <f t="shared" si="1"/>
        <v>77.63636363636364</v>
      </c>
      <c r="J32" s="11">
        <f t="shared" si="2"/>
        <v>76.757575757575765</v>
      </c>
      <c r="K32" s="13" t="s">
        <v>244</v>
      </c>
      <c r="L32" s="14" t="s">
        <v>18</v>
      </c>
      <c r="M32" s="15">
        <v>30393</v>
      </c>
      <c r="N32" s="35" t="s">
        <v>63</v>
      </c>
      <c r="O32" s="2"/>
      <c r="P32" s="2"/>
    </row>
    <row r="33" spans="1:16" x14ac:dyDescent="0.25">
      <c r="A33" s="5">
        <v>26</v>
      </c>
      <c r="B33" s="10" t="s">
        <v>145</v>
      </c>
      <c r="C33" s="10" t="s">
        <v>146</v>
      </c>
      <c r="D33" s="5">
        <v>822</v>
      </c>
      <c r="E33" s="5">
        <v>1100</v>
      </c>
      <c r="F33" s="11">
        <f t="shared" si="0"/>
        <v>74.727272727272734</v>
      </c>
      <c r="G33" s="5">
        <v>854</v>
      </c>
      <c r="H33" s="5">
        <v>1100</v>
      </c>
      <c r="I33" s="11">
        <f t="shared" si="1"/>
        <v>77.63636363636364</v>
      </c>
      <c r="J33" s="29">
        <f t="shared" si="2"/>
        <v>76.666666666666671</v>
      </c>
      <c r="K33" s="13" t="s">
        <v>147</v>
      </c>
      <c r="L33" s="14" t="s">
        <v>18</v>
      </c>
      <c r="M33" s="15">
        <v>30704</v>
      </c>
      <c r="N33" s="35" t="s">
        <v>148</v>
      </c>
      <c r="O33" s="2"/>
      <c r="P33" s="2"/>
    </row>
    <row r="34" spans="1:16" x14ac:dyDescent="0.25">
      <c r="A34" s="5">
        <v>27</v>
      </c>
      <c r="B34" s="10" t="s">
        <v>65</v>
      </c>
      <c r="C34" s="10" t="s">
        <v>66</v>
      </c>
      <c r="D34" s="5">
        <v>876</v>
      </c>
      <c r="E34" s="5">
        <v>1100</v>
      </c>
      <c r="F34" s="11">
        <f t="shared" si="0"/>
        <v>79.63636363636364</v>
      </c>
      <c r="G34" s="5">
        <v>822</v>
      </c>
      <c r="H34" s="5">
        <v>1100</v>
      </c>
      <c r="I34" s="11">
        <f t="shared" si="1"/>
        <v>74.727272727272734</v>
      </c>
      <c r="J34" s="11">
        <f t="shared" si="2"/>
        <v>76.363636363636374</v>
      </c>
      <c r="K34" s="21" t="s">
        <v>67</v>
      </c>
      <c r="L34" s="22" t="s">
        <v>14</v>
      </c>
      <c r="M34" s="23">
        <v>30762</v>
      </c>
      <c r="N34" s="36" t="s">
        <v>55</v>
      </c>
      <c r="O34" s="2"/>
      <c r="P34" s="2"/>
    </row>
    <row r="35" spans="1:16" x14ac:dyDescent="0.25">
      <c r="A35" s="5">
        <v>28</v>
      </c>
      <c r="B35" s="10" t="s">
        <v>177</v>
      </c>
      <c r="C35" s="10" t="s">
        <v>178</v>
      </c>
      <c r="D35" s="5">
        <v>849</v>
      </c>
      <c r="E35" s="5">
        <v>1100</v>
      </c>
      <c r="F35" s="11">
        <f t="shared" si="0"/>
        <v>77.181818181818187</v>
      </c>
      <c r="G35" s="5">
        <v>832</v>
      </c>
      <c r="H35" s="5">
        <v>1100</v>
      </c>
      <c r="I35" s="11">
        <f t="shared" si="1"/>
        <v>75.63636363636364</v>
      </c>
      <c r="J35" s="11">
        <f t="shared" si="2"/>
        <v>76.151515151515156</v>
      </c>
      <c r="K35" s="13" t="s">
        <v>179</v>
      </c>
      <c r="L35" s="22" t="s">
        <v>14</v>
      </c>
      <c r="M35" s="15">
        <v>31298</v>
      </c>
      <c r="N35" s="36" t="s">
        <v>63</v>
      </c>
      <c r="O35" s="2"/>
      <c r="P35" s="2"/>
    </row>
    <row r="36" spans="1:16" x14ac:dyDescent="0.25">
      <c r="A36" s="5">
        <v>29</v>
      </c>
      <c r="B36" s="10" t="s">
        <v>194</v>
      </c>
      <c r="C36" s="10" t="s">
        <v>195</v>
      </c>
      <c r="D36" s="5">
        <v>760</v>
      </c>
      <c r="E36" s="5">
        <v>1100</v>
      </c>
      <c r="F36" s="11">
        <f t="shared" si="0"/>
        <v>69.090909090909093</v>
      </c>
      <c r="G36" s="5">
        <v>872</v>
      </c>
      <c r="H36" s="5">
        <v>1100</v>
      </c>
      <c r="I36" s="11">
        <f t="shared" si="1"/>
        <v>79.272727272727266</v>
      </c>
      <c r="J36" s="11">
        <f t="shared" si="2"/>
        <v>75.878787878787875</v>
      </c>
      <c r="K36" s="13" t="s">
        <v>196</v>
      </c>
      <c r="L36" s="14" t="s">
        <v>18</v>
      </c>
      <c r="M36" s="15">
        <v>30518</v>
      </c>
      <c r="N36" s="35" t="s">
        <v>63</v>
      </c>
      <c r="O36" s="2"/>
      <c r="P36" s="2"/>
    </row>
    <row r="37" spans="1:16" x14ac:dyDescent="0.25">
      <c r="A37" s="5">
        <v>30</v>
      </c>
      <c r="B37" s="10" t="s">
        <v>101</v>
      </c>
      <c r="C37" s="10" t="s">
        <v>102</v>
      </c>
      <c r="D37" s="5">
        <v>842</v>
      </c>
      <c r="E37" s="5">
        <v>1100</v>
      </c>
      <c r="F37" s="11">
        <f t="shared" si="0"/>
        <v>76.545454545454547</v>
      </c>
      <c r="G37" s="5">
        <v>816</v>
      </c>
      <c r="H37" s="5">
        <v>1100</v>
      </c>
      <c r="I37" s="11">
        <f t="shared" si="1"/>
        <v>74.181818181818187</v>
      </c>
      <c r="J37" s="11">
        <f t="shared" si="2"/>
        <v>74.969696969696983</v>
      </c>
      <c r="K37" s="13" t="s">
        <v>103</v>
      </c>
      <c r="L37" s="14" t="s">
        <v>14</v>
      </c>
      <c r="M37" s="15">
        <v>32407</v>
      </c>
      <c r="N37" s="35" t="s">
        <v>63</v>
      </c>
      <c r="O37" s="2"/>
      <c r="P37" s="2"/>
    </row>
    <row r="38" spans="1:16" x14ac:dyDescent="0.25">
      <c r="A38" s="5">
        <v>31</v>
      </c>
      <c r="B38" s="10" t="s">
        <v>188</v>
      </c>
      <c r="C38" s="10" t="s">
        <v>189</v>
      </c>
      <c r="D38" s="5">
        <v>798</v>
      </c>
      <c r="E38" s="5">
        <v>1100</v>
      </c>
      <c r="F38" s="11">
        <f t="shared" si="0"/>
        <v>72.545454545454547</v>
      </c>
      <c r="G38" s="5">
        <v>832</v>
      </c>
      <c r="H38" s="5">
        <v>1100</v>
      </c>
      <c r="I38" s="11">
        <f t="shared" si="1"/>
        <v>75.63636363636364</v>
      </c>
      <c r="J38" s="11">
        <f t="shared" si="2"/>
        <v>74.606060606060609</v>
      </c>
      <c r="K38" s="21" t="s">
        <v>190</v>
      </c>
      <c r="L38" s="22" t="s">
        <v>14</v>
      </c>
      <c r="M38" s="23">
        <v>31361</v>
      </c>
      <c r="N38" s="36" t="s">
        <v>63</v>
      </c>
      <c r="O38" s="2"/>
      <c r="P38" s="2"/>
    </row>
    <row r="39" spans="1:16" x14ac:dyDescent="0.25">
      <c r="A39" s="5">
        <v>32</v>
      </c>
      <c r="B39" s="10" t="s">
        <v>217</v>
      </c>
      <c r="C39" s="10" t="s">
        <v>218</v>
      </c>
      <c r="D39" s="5">
        <v>727</v>
      </c>
      <c r="E39" s="5">
        <v>1100</v>
      </c>
      <c r="F39" s="11">
        <f t="shared" ref="F39:F67" si="3">D39/E39*100</f>
        <v>66.090909090909093</v>
      </c>
      <c r="G39" s="5">
        <v>866</v>
      </c>
      <c r="H39" s="5">
        <v>1100</v>
      </c>
      <c r="I39" s="11">
        <f t="shared" ref="I39:I67" si="4">G39/H39*100</f>
        <v>78.72727272727272</v>
      </c>
      <c r="J39" s="11">
        <f t="shared" ref="J39:J67" si="5">((F39*1)+(I39*2))/3</f>
        <v>74.515151515151516</v>
      </c>
      <c r="K39" s="13" t="s">
        <v>219</v>
      </c>
      <c r="L39" s="14" t="s">
        <v>14</v>
      </c>
      <c r="M39" s="15">
        <v>31392</v>
      </c>
      <c r="N39" s="35" t="s">
        <v>63</v>
      </c>
      <c r="O39" s="2"/>
      <c r="P39" s="2"/>
    </row>
    <row r="40" spans="1:16" x14ac:dyDescent="0.25">
      <c r="A40" s="5">
        <v>33</v>
      </c>
      <c r="B40" s="10" t="s">
        <v>127</v>
      </c>
      <c r="C40" s="10" t="s">
        <v>128</v>
      </c>
      <c r="D40" s="5">
        <v>879</v>
      </c>
      <c r="E40" s="5">
        <v>1100</v>
      </c>
      <c r="F40" s="11">
        <f t="shared" si="3"/>
        <v>79.909090909090907</v>
      </c>
      <c r="G40" s="5">
        <v>788</v>
      </c>
      <c r="H40" s="5">
        <v>1100</v>
      </c>
      <c r="I40" s="11">
        <f t="shared" si="4"/>
        <v>71.636363636363626</v>
      </c>
      <c r="J40" s="11">
        <f t="shared" si="5"/>
        <v>74.393939393939391</v>
      </c>
      <c r="K40" s="13" t="s">
        <v>129</v>
      </c>
      <c r="L40" s="14" t="s">
        <v>14</v>
      </c>
      <c r="M40" s="15">
        <v>30126</v>
      </c>
      <c r="N40" s="35" t="s">
        <v>63</v>
      </c>
      <c r="O40" s="2"/>
      <c r="P40" s="2"/>
    </row>
    <row r="41" spans="1:16" ht="23.25" x14ac:dyDescent="0.25">
      <c r="A41" s="5">
        <v>34</v>
      </c>
      <c r="B41" s="10" t="s">
        <v>239</v>
      </c>
      <c r="C41" s="10" t="s">
        <v>240</v>
      </c>
      <c r="D41" s="5">
        <v>746</v>
      </c>
      <c r="E41" s="5">
        <v>1100</v>
      </c>
      <c r="F41" s="11">
        <f t="shared" si="3"/>
        <v>67.818181818181827</v>
      </c>
      <c r="G41" s="5">
        <v>844</v>
      </c>
      <c r="H41" s="5">
        <v>1100</v>
      </c>
      <c r="I41" s="11">
        <f t="shared" si="4"/>
        <v>76.72727272727272</v>
      </c>
      <c r="J41" s="11">
        <f t="shared" si="5"/>
        <v>73.757575757575751</v>
      </c>
      <c r="K41" s="13" t="s">
        <v>241</v>
      </c>
      <c r="L41" s="14" t="s">
        <v>14</v>
      </c>
      <c r="M41" s="15">
        <v>30938</v>
      </c>
      <c r="N41" s="37" t="s">
        <v>252</v>
      </c>
      <c r="O41" s="2"/>
      <c r="P41" s="2"/>
    </row>
    <row r="42" spans="1:16" x14ac:dyDescent="0.25">
      <c r="A42" s="5">
        <v>35</v>
      </c>
      <c r="B42" s="10" t="s">
        <v>141</v>
      </c>
      <c r="C42" s="10" t="s">
        <v>142</v>
      </c>
      <c r="D42" s="5">
        <v>618</v>
      </c>
      <c r="E42" s="5">
        <v>1100</v>
      </c>
      <c r="F42" s="11">
        <f t="shared" si="3"/>
        <v>56.18181818181818</v>
      </c>
      <c r="G42" s="5">
        <v>894</v>
      </c>
      <c r="H42" s="5">
        <v>1100</v>
      </c>
      <c r="I42" s="11">
        <f t="shared" si="4"/>
        <v>81.27272727272728</v>
      </c>
      <c r="J42" s="29">
        <f t="shared" si="5"/>
        <v>72.909090909090921</v>
      </c>
      <c r="K42" s="13" t="s">
        <v>143</v>
      </c>
      <c r="L42" s="22" t="s">
        <v>14</v>
      </c>
      <c r="M42" s="15">
        <v>30080</v>
      </c>
      <c r="N42" s="35" t="s">
        <v>144</v>
      </c>
      <c r="O42" s="2"/>
      <c r="P42" s="2"/>
    </row>
    <row r="43" spans="1:16" x14ac:dyDescent="0.25">
      <c r="A43" s="5">
        <v>36</v>
      </c>
      <c r="B43" s="10" t="s">
        <v>185</v>
      </c>
      <c r="C43" s="10" t="s">
        <v>186</v>
      </c>
      <c r="D43" s="5">
        <v>724</v>
      </c>
      <c r="E43" s="5">
        <v>1100</v>
      </c>
      <c r="F43" s="11">
        <f t="shared" si="3"/>
        <v>65.818181818181813</v>
      </c>
      <c r="G43" s="5">
        <v>840</v>
      </c>
      <c r="H43" s="5">
        <v>1100</v>
      </c>
      <c r="I43" s="11">
        <f t="shared" si="4"/>
        <v>76.363636363636374</v>
      </c>
      <c r="J43" s="11">
        <f t="shared" si="5"/>
        <v>72.848484848484858</v>
      </c>
      <c r="K43" s="13" t="s">
        <v>187</v>
      </c>
      <c r="L43" s="14" t="s">
        <v>14</v>
      </c>
      <c r="M43" s="15">
        <v>31449</v>
      </c>
      <c r="N43" s="35" t="s">
        <v>63</v>
      </c>
      <c r="O43" s="2"/>
      <c r="P43" s="2"/>
    </row>
    <row r="44" spans="1:16" x14ac:dyDescent="0.25">
      <c r="A44" s="5">
        <v>37</v>
      </c>
      <c r="B44" s="10" t="s">
        <v>77</v>
      </c>
      <c r="C44" s="10" t="s">
        <v>78</v>
      </c>
      <c r="D44" s="5">
        <v>764</v>
      </c>
      <c r="E44" s="5">
        <v>1100</v>
      </c>
      <c r="F44" s="11">
        <f t="shared" si="3"/>
        <v>69.454545454545453</v>
      </c>
      <c r="G44" s="5">
        <v>818</v>
      </c>
      <c r="H44" s="5">
        <v>1100</v>
      </c>
      <c r="I44" s="11">
        <f t="shared" si="4"/>
        <v>74.36363636363636</v>
      </c>
      <c r="J44" s="11">
        <f t="shared" si="5"/>
        <v>72.727272727272734</v>
      </c>
      <c r="K44" s="13" t="s">
        <v>79</v>
      </c>
      <c r="L44" s="14" t="s">
        <v>14</v>
      </c>
      <c r="M44" s="15">
        <v>30677</v>
      </c>
      <c r="N44" s="35" t="s">
        <v>63</v>
      </c>
      <c r="O44" s="2"/>
      <c r="P44" s="2"/>
    </row>
    <row r="45" spans="1:16" x14ac:dyDescent="0.25">
      <c r="A45" s="5">
        <v>38</v>
      </c>
      <c r="B45" s="10" t="s">
        <v>71</v>
      </c>
      <c r="C45" s="10" t="s">
        <v>72</v>
      </c>
      <c r="D45" s="5">
        <v>851</v>
      </c>
      <c r="E45" s="5">
        <v>1100</v>
      </c>
      <c r="F45" s="11">
        <f t="shared" si="3"/>
        <v>77.363636363636374</v>
      </c>
      <c r="G45" s="5">
        <v>771</v>
      </c>
      <c r="H45" s="5">
        <v>1100</v>
      </c>
      <c r="I45" s="11">
        <f t="shared" si="4"/>
        <v>70.090909090909093</v>
      </c>
      <c r="J45" s="11">
        <f t="shared" si="5"/>
        <v>72.515151515151516</v>
      </c>
      <c r="K45" s="13" t="s">
        <v>73</v>
      </c>
      <c r="L45" s="14" t="s">
        <v>14</v>
      </c>
      <c r="M45" s="15">
        <v>30764</v>
      </c>
      <c r="N45" s="35" t="s">
        <v>63</v>
      </c>
      <c r="O45" s="2"/>
      <c r="P45" s="2"/>
    </row>
    <row r="46" spans="1:16" x14ac:dyDescent="0.25">
      <c r="A46" s="5">
        <v>39</v>
      </c>
      <c r="B46" s="10" t="s">
        <v>60</v>
      </c>
      <c r="C46" s="10" t="s">
        <v>61</v>
      </c>
      <c r="D46" s="5">
        <v>804</v>
      </c>
      <c r="E46" s="5">
        <v>1100</v>
      </c>
      <c r="F46" s="11">
        <f t="shared" si="3"/>
        <v>73.090909090909093</v>
      </c>
      <c r="G46" s="5">
        <v>792</v>
      </c>
      <c r="H46" s="5">
        <v>1100</v>
      </c>
      <c r="I46" s="11">
        <f t="shared" si="4"/>
        <v>72</v>
      </c>
      <c r="J46" s="29">
        <f t="shared" si="5"/>
        <v>72.36363636363636</v>
      </c>
      <c r="K46" s="13" t="s">
        <v>62</v>
      </c>
      <c r="L46" s="14" t="s">
        <v>14</v>
      </c>
      <c r="M46" s="15">
        <v>30943</v>
      </c>
      <c r="N46" s="35" t="s">
        <v>63</v>
      </c>
      <c r="O46" s="2"/>
      <c r="P46" s="2"/>
    </row>
    <row r="47" spans="1:16" x14ac:dyDescent="0.25">
      <c r="A47" s="5">
        <v>40</v>
      </c>
      <c r="B47" s="10" t="s">
        <v>56</v>
      </c>
      <c r="C47" s="10" t="s">
        <v>57</v>
      </c>
      <c r="D47" s="5">
        <v>792</v>
      </c>
      <c r="E47" s="5">
        <v>1100</v>
      </c>
      <c r="F47" s="11">
        <f t="shared" si="3"/>
        <v>72</v>
      </c>
      <c r="G47" s="5">
        <v>780</v>
      </c>
      <c r="H47" s="5">
        <v>1100</v>
      </c>
      <c r="I47" s="11">
        <f t="shared" si="4"/>
        <v>70.909090909090907</v>
      </c>
      <c r="J47" s="11">
        <f t="shared" si="5"/>
        <v>71.272727272727266</v>
      </c>
      <c r="K47" s="13" t="s">
        <v>58</v>
      </c>
      <c r="L47" s="14" t="s">
        <v>14</v>
      </c>
      <c r="M47" s="15">
        <v>30956</v>
      </c>
      <c r="N47" s="35" t="s">
        <v>59</v>
      </c>
      <c r="O47" s="2"/>
      <c r="P47" s="2"/>
    </row>
    <row r="48" spans="1:16" x14ac:dyDescent="0.25">
      <c r="A48" s="5">
        <v>41</v>
      </c>
      <c r="B48" s="10" t="s">
        <v>180</v>
      </c>
      <c r="C48" s="10" t="s">
        <v>181</v>
      </c>
      <c r="D48" s="5">
        <v>778</v>
      </c>
      <c r="E48" s="5">
        <v>1100</v>
      </c>
      <c r="F48" s="11">
        <f t="shared" si="3"/>
        <v>70.727272727272734</v>
      </c>
      <c r="G48" s="5">
        <v>786</v>
      </c>
      <c r="H48" s="5">
        <v>1100</v>
      </c>
      <c r="I48" s="11">
        <f t="shared" si="4"/>
        <v>71.454545454545453</v>
      </c>
      <c r="J48" s="11">
        <f t="shared" si="5"/>
        <v>71.212121212121204</v>
      </c>
      <c r="K48" s="13" t="s">
        <v>182</v>
      </c>
      <c r="L48" s="22" t="s">
        <v>14</v>
      </c>
      <c r="M48" s="15">
        <v>30750</v>
      </c>
      <c r="N48" s="36" t="s">
        <v>63</v>
      </c>
      <c r="O48" s="2"/>
      <c r="P48" s="2"/>
    </row>
    <row r="49" spans="1:16" x14ac:dyDescent="0.25">
      <c r="A49" s="5">
        <v>42</v>
      </c>
      <c r="B49" s="10" t="s">
        <v>201</v>
      </c>
      <c r="C49" s="10" t="s">
        <v>202</v>
      </c>
      <c r="D49" s="5">
        <v>853</v>
      </c>
      <c r="E49" s="5">
        <v>1100</v>
      </c>
      <c r="F49" s="11">
        <f t="shared" si="3"/>
        <v>77.545454545454547</v>
      </c>
      <c r="G49" s="5">
        <v>748</v>
      </c>
      <c r="H49" s="5">
        <v>1100</v>
      </c>
      <c r="I49" s="11">
        <f t="shared" si="4"/>
        <v>68</v>
      </c>
      <c r="J49" s="29">
        <f t="shared" si="5"/>
        <v>71.181818181818187</v>
      </c>
      <c r="K49" s="13" t="s">
        <v>203</v>
      </c>
      <c r="L49" s="14" t="s">
        <v>14</v>
      </c>
      <c r="M49" s="15">
        <v>31372</v>
      </c>
      <c r="N49" s="35" t="s">
        <v>63</v>
      </c>
      <c r="O49" s="2"/>
      <c r="P49" s="2"/>
    </row>
    <row r="50" spans="1:16" x14ac:dyDescent="0.25">
      <c r="A50" s="5">
        <v>43</v>
      </c>
      <c r="B50" s="10" t="s">
        <v>214</v>
      </c>
      <c r="C50" s="10" t="s">
        <v>215</v>
      </c>
      <c r="D50" s="5">
        <v>822</v>
      </c>
      <c r="E50" s="5">
        <v>1100</v>
      </c>
      <c r="F50" s="11">
        <f t="shared" si="3"/>
        <v>74.727272727272734</v>
      </c>
      <c r="G50" s="5">
        <v>758</v>
      </c>
      <c r="H50" s="5">
        <v>1100</v>
      </c>
      <c r="I50" s="11">
        <f t="shared" si="4"/>
        <v>68.909090909090907</v>
      </c>
      <c r="J50" s="29">
        <f t="shared" si="5"/>
        <v>70.848484848484858</v>
      </c>
      <c r="K50" s="13" t="s">
        <v>216</v>
      </c>
      <c r="L50" s="14" t="s">
        <v>14</v>
      </c>
      <c r="M50" s="15">
        <v>31391</v>
      </c>
      <c r="N50" s="35" t="s">
        <v>63</v>
      </c>
      <c r="O50" s="2"/>
      <c r="P50" s="2"/>
    </row>
    <row r="51" spans="1:16" x14ac:dyDescent="0.25">
      <c r="A51" s="5">
        <v>44</v>
      </c>
      <c r="B51" s="10" t="s">
        <v>191</v>
      </c>
      <c r="C51" s="10" t="s">
        <v>192</v>
      </c>
      <c r="D51" s="5">
        <v>736</v>
      </c>
      <c r="E51" s="5">
        <v>1100</v>
      </c>
      <c r="F51" s="11">
        <f t="shared" si="3"/>
        <v>66.909090909090907</v>
      </c>
      <c r="G51" s="5">
        <v>796</v>
      </c>
      <c r="H51" s="5">
        <v>1100</v>
      </c>
      <c r="I51" s="11">
        <f t="shared" si="4"/>
        <v>72.36363636363636</v>
      </c>
      <c r="J51" s="11">
        <f t="shared" si="5"/>
        <v>70.545454545454547</v>
      </c>
      <c r="K51" s="21" t="s">
        <v>193</v>
      </c>
      <c r="L51" s="22" t="s">
        <v>14</v>
      </c>
      <c r="M51" s="23">
        <v>31409</v>
      </c>
      <c r="N51" s="36" t="s">
        <v>63</v>
      </c>
      <c r="O51" s="2"/>
      <c r="P51" s="2"/>
    </row>
    <row r="52" spans="1:16" x14ac:dyDescent="0.25">
      <c r="A52" s="5">
        <v>45</v>
      </c>
      <c r="B52" s="10" t="s">
        <v>169</v>
      </c>
      <c r="C52" s="10" t="s">
        <v>170</v>
      </c>
      <c r="D52" s="5">
        <v>748</v>
      </c>
      <c r="E52" s="5">
        <v>1100</v>
      </c>
      <c r="F52" s="11">
        <f t="shared" si="3"/>
        <v>68</v>
      </c>
      <c r="G52" s="5">
        <v>788</v>
      </c>
      <c r="H52" s="5">
        <v>1100</v>
      </c>
      <c r="I52" s="11">
        <f t="shared" si="4"/>
        <v>71.636363636363626</v>
      </c>
      <c r="J52" s="29">
        <f t="shared" si="5"/>
        <v>70.424242424242422</v>
      </c>
      <c r="K52" s="13" t="s">
        <v>171</v>
      </c>
      <c r="L52" s="14" t="s">
        <v>18</v>
      </c>
      <c r="M52" s="15">
        <v>30726</v>
      </c>
      <c r="N52" s="35" t="s">
        <v>172</v>
      </c>
      <c r="O52" s="2"/>
      <c r="P52" s="2"/>
    </row>
    <row r="53" spans="1:16" x14ac:dyDescent="0.25">
      <c r="A53" s="5">
        <v>46</v>
      </c>
      <c r="B53" s="10" t="s">
        <v>210</v>
      </c>
      <c r="C53" s="10" t="s">
        <v>211</v>
      </c>
      <c r="D53" s="5">
        <v>771</v>
      </c>
      <c r="E53" s="5">
        <v>1100</v>
      </c>
      <c r="F53" s="11">
        <f t="shared" si="3"/>
        <v>70.090909090909093</v>
      </c>
      <c r="G53" s="5">
        <v>776</v>
      </c>
      <c r="H53" s="5">
        <v>1100</v>
      </c>
      <c r="I53" s="11">
        <f t="shared" si="4"/>
        <v>70.545454545454547</v>
      </c>
      <c r="J53" s="11">
        <f t="shared" si="5"/>
        <v>70.393939393939391</v>
      </c>
      <c r="K53" s="13" t="s">
        <v>212</v>
      </c>
      <c r="L53" s="14" t="s">
        <v>18</v>
      </c>
      <c r="M53" s="15">
        <v>31444</v>
      </c>
      <c r="N53" s="35" t="s">
        <v>213</v>
      </c>
      <c r="O53" s="2"/>
      <c r="P53" s="2"/>
    </row>
    <row r="54" spans="1:16" x14ac:dyDescent="0.25">
      <c r="A54" s="5">
        <v>47</v>
      </c>
      <c r="B54" s="10" t="s">
        <v>120</v>
      </c>
      <c r="C54" s="10" t="s">
        <v>121</v>
      </c>
      <c r="D54" s="5">
        <v>646</v>
      </c>
      <c r="E54" s="5">
        <v>1100</v>
      </c>
      <c r="F54" s="11">
        <f t="shared" si="3"/>
        <v>58.727272727272727</v>
      </c>
      <c r="G54" s="5">
        <v>780</v>
      </c>
      <c r="H54" s="5">
        <v>1100</v>
      </c>
      <c r="I54" s="11">
        <f t="shared" si="4"/>
        <v>70.909090909090907</v>
      </c>
      <c r="J54" s="11">
        <f t="shared" si="5"/>
        <v>66.848484848484844</v>
      </c>
      <c r="K54" s="13" t="s">
        <v>122</v>
      </c>
      <c r="L54" s="14" t="s">
        <v>14</v>
      </c>
      <c r="M54" s="15">
        <v>30870</v>
      </c>
      <c r="N54" s="35" t="s">
        <v>63</v>
      </c>
      <c r="O54" s="2"/>
      <c r="P54" s="2"/>
    </row>
    <row r="55" spans="1:16" x14ac:dyDescent="0.25">
      <c r="A55" s="5">
        <v>48</v>
      </c>
      <c r="B55" s="10" t="s">
        <v>204</v>
      </c>
      <c r="C55" s="10" t="s">
        <v>205</v>
      </c>
      <c r="D55" s="5">
        <v>780</v>
      </c>
      <c r="E55" s="5">
        <v>1100</v>
      </c>
      <c r="F55" s="11">
        <f t="shared" si="3"/>
        <v>70.909090909090907</v>
      </c>
      <c r="G55" s="5">
        <v>706</v>
      </c>
      <c r="H55" s="5">
        <v>1100</v>
      </c>
      <c r="I55" s="11">
        <f t="shared" si="4"/>
        <v>64.181818181818187</v>
      </c>
      <c r="J55" s="11">
        <f t="shared" si="5"/>
        <v>66.424242424242422</v>
      </c>
      <c r="K55" s="13" t="s">
        <v>206</v>
      </c>
      <c r="L55" s="14" t="s">
        <v>14</v>
      </c>
      <c r="M55" s="15">
        <v>31374</v>
      </c>
      <c r="N55" s="35" t="s">
        <v>168</v>
      </c>
      <c r="O55" s="2"/>
      <c r="P55" s="2"/>
    </row>
    <row r="56" spans="1:16" x14ac:dyDescent="0.25">
      <c r="A56" s="5">
        <v>49</v>
      </c>
      <c r="B56" s="10" t="s">
        <v>102</v>
      </c>
      <c r="C56" s="10" t="s">
        <v>156</v>
      </c>
      <c r="D56" s="5">
        <v>794</v>
      </c>
      <c r="E56" s="5">
        <v>1100</v>
      </c>
      <c r="F56" s="11">
        <f t="shared" si="3"/>
        <v>72.181818181818187</v>
      </c>
      <c r="G56" s="5">
        <v>690</v>
      </c>
      <c r="H56" s="5">
        <v>1100</v>
      </c>
      <c r="I56" s="11">
        <f t="shared" si="4"/>
        <v>62.727272727272734</v>
      </c>
      <c r="J56" s="11">
        <f t="shared" si="5"/>
        <v>65.87878787878789</v>
      </c>
      <c r="K56" s="13" t="s">
        <v>154</v>
      </c>
      <c r="L56" s="14" t="s">
        <v>14</v>
      </c>
      <c r="M56" s="15">
        <v>31286</v>
      </c>
      <c r="N56" s="35" t="s">
        <v>157</v>
      </c>
      <c r="O56" s="2"/>
      <c r="P56" s="2"/>
    </row>
    <row r="57" spans="1:16" x14ac:dyDescent="0.25">
      <c r="A57" s="5">
        <v>50</v>
      </c>
      <c r="B57" s="10" t="s">
        <v>220</v>
      </c>
      <c r="C57" s="10" t="s">
        <v>27</v>
      </c>
      <c r="D57" s="5">
        <v>668</v>
      </c>
      <c r="E57" s="5">
        <v>1100</v>
      </c>
      <c r="F57" s="11">
        <f t="shared" si="3"/>
        <v>60.727272727272727</v>
      </c>
      <c r="G57" s="5">
        <v>748</v>
      </c>
      <c r="H57" s="5">
        <v>1100</v>
      </c>
      <c r="I57" s="11">
        <f t="shared" si="4"/>
        <v>68</v>
      </c>
      <c r="J57" s="11">
        <f t="shared" si="5"/>
        <v>65.575757575757578</v>
      </c>
      <c r="K57" s="13" t="s">
        <v>221</v>
      </c>
      <c r="L57" s="14" t="s">
        <v>18</v>
      </c>
      <c r="M57" s="15">
        <v>30710</v>
      </c>
      <c r="N57" s="35" t="s">
        <v>119</v>
      </c>
    </row>
    <row r="58" spans="1:16" s="45" customFormat="1" x14ac:dyDescent="0.25">
      <c r="A58" s="5">
        <v>51</v>
      </c>
      <c r="B58" s="10" t="s">
        <v>68</v>
      </c>
      <c r="C58" s="10" t="s">
        <v>69</v>
      </c>
      <c r="D58" s="5">
        <v>732</v>
      </c>
      <c r="E58" s="5">
        <v>1050</v>
      </c>
      <c r="F58" s="11">
        <f t="shared" si="3"/>
        <v>69.714285714285722</v>
      </c>
      <c r="G58" s="5">
        <v>698</v>
      </c>
      <c r="H58" s="5">
        <v>1100</v>
      </c>
      <c r="I58" s="11">
        <f t="shared" si="4"/>
        <v>63.454545454545453</v>
      </c>
      <c r="J58" s="11">
        <f t="shared" si="5"/>
        <v>65.541125541125538</v>
      </c>
      <c r="K58" s="13" t="s">
        <v>70</v>
      </c>
      <c r="L58" s="14" t="s">
        <v>14</v>
      </c>
      <c r="M58" s="15">
        <v>30779</v>
      </c>
      <c r="N58" s="35" t="s">
        <v>63</v>
      </c>
    </row>
    <row r="59" spans="1:16" x14ac:dyDescent="0.25">
      <c r="A59" s="5">
        <v>52</v>
      </c>
      <c r="B59" s="10" t="s">
        <v>248</v>
      </c>
      <c r="C59" s="10" t="s">
        <v>249</v>
      </c>
      <c r="D59" s="5">
        <v>798</v>
      </c>
      <c r="E59" s="5">
        <v>1100</v>
      </c>
      <c r="F59" s="11">
        <f t="shared" si="3"/>
        <v>72.545454545454547</v>
      </c>
      <c r="G59" s="5">
        <v>680</v>
      </c>
      <c r="H59" s="5">
        <v>1100</v>
      </c>
      <c r="I59" s="11">
        <f t="shared" si="4"/>
        <v>61.818181818181813</v>
      </c>
      <c r="J59" s="29">
        <f t="shared" si="5"/>
        <v>65.393939393939391</v>
      </c>
      <c r="K59" s="13" t="s">
        <v>250</v>
      </c>
      <c r="L59" s="14" t="s">
        <v>14</v>
      </c>
      <c r="M59" s="15">
        <v>30400</v>
      </c>
      <c r="N59" s="35" t="s">
        <v>251</v>
      </c>
      <c r="O59" s="2"/>
      <c r="P59" s="2"/>
    </row>
    <row r="60" spans="1:16" x14ac:dyDescent="0.25">
      <c r="A60" s="5">
        <v>53</v>
      </c>
      <c r="B60" s="10" t="s">
        <v>152</v>
      </c>
      <c r="C60" s="10" t="s">
        <v>153</v>
      </c>
      <c r="D60" s="5">
        <v>749</v>
      </c>
      <c r="E60" s="5">
        <v>1100</v>
      </c>
      <c r="F60" s="11">
        <f t="shared" si="3"/>
        <v>68.090909090909093</v>
      </c>
      <c r="G60" s="5">
        <v>704</v>
      </c>
      <c r="H60" s="5">
        <v>1100</v>
      </c>
      <c r="I60" s="11">
        <f t="shared" si="4"/>
        <v>64</v>
      </c>
      <c r="J60" s="11">
        <f t="shared" si="5"/>
        <v>65.36363636363636</v>
      </c>
      <c r="K60" s="13" t="s">
        <v>154</v>
      </c>
      <c r="L60" s="14" t="s">
        <v>14</v>
      </c>
      <c r="M60" s="15">
        <v>31285</v>
      </c>
      <c r="N60" s="35" t="s">
        <v>155</v>
      </c>
    </row>
    <row r="61" spans="1:16" x14ac:dyDescent="0.25">
      <c r="A61" s="5">
        <v>54</v>
      </c>
      <c r="B61" s="10" t="s">
        <v>116</v>
      </c>
      <c r="C61" s="10" t="s">
        <v>117</v>
      </c>
      <c r="D61" s="5">
        <v>695</v>
      </c>
      <c r="E61" s="5">
        <v>1100</v>
      </c>
      <c r="F61" s="11">
        <f t="shared" si="3"/>
        <v>63.181818181818187</v>
      </c>
      <c r="G61" s="5">
        <v>718</v>
      </c>
      <c r="H61" s="5">
        <v>1100</v>
      </c>
      <c r="I61" s="11">
        <f t="shared" si="4"/>
        <v>65.272727272727266</v>
      </c>
      <c r="J61" s="11">
        <f t="shared" si="5"/>
        <v>64.575757575757578</v>
      </c>
      <c r="K61" s="13" t="s">
        <v>118</v>
      </c>
      <c r="L61" s="14" t="s">
        <v>14</v>
      </c>
      <c r="M61" s="15">
        <v>30693</v>
      </c>
      <c r="N61" s="35" t="s">
        <v>119</v>
      </c>
      <c r="O61" s="2"/>
      <c r="P61" s="2"/>
    </row>
    <row r="62" spans="1:16" x14ac:dyDescent="0.25">
      <c r="A62" s="5">
        <v>55</v>
      </c>
      <c r="B62" s="10" t="s">
        <v>108</v>
      </c>
      <c r="C62" s="10" t="s">
        <v>109</v>
      </c>
      <c r="D62" s="5">
        <v>749</v>
      </c>
      <c r="E62" s="5">
        <v>1100</v>
      </c>
      <c r="F62" s="11">
        <f t="shared" si="3"/>
        <v>68.090909090909093</v>
      </c>
      <c r="G62" s="5">
        <v>690</v>
      </c>
      <c r="H62" s="5">
        <v>1100</v>
      </c>
      <c r="I62" s="11">
        <f t="shared" si="4"/>
        <v>62.727272727272734</v>
      </c>
      <c r="J62" s="11">
        <f t="shared" si="5"/>
        <v>64.515151515151516</v>
      </c>
      <c r="K62" s="13" t="s">
        <v>110</v>
      </c>
      <c r="L62" s="22" t="s">
        <v>14</v>
      </c>
      <c r="M62" s="15">
        <v>30006</v>
      </c>
      <c r="N62" s="36" t="s">
        <v>63</v>
      </c>
    </row>
    <row r="63" spans="1:16" x14ac:dyDescent="0.25">
      <c r="A63" s="5">
        <v>56</v>
      </c>
      <c r="B63" s="10" t="s">
        <v>81</v>
      </c>
      <c r="C63" s="10" t="s">
        <v>82</v>
      </c>
      <c r="D63" s="5">
        <v>632</v>
      </c>
      <c r="E63" s="5">
        <v>1100</v>
      </c>
      <c r="F63" s="11">
        <f t="shared" si="3"/>
        <v>57.45454545454546</v>
      </c>
      <c r="G63" s="5">
        <v>747</v>
      </c>
      <c r="H63" s="5">
        <v>1100</v>
      </c>
      <c r="I63" s="11">
        <f t="shared" si="4"/>
        <v>67.909090909090907</v>
      </c>
      <c r="J63" s="29">
        <f t="shared" si="5"/>
        <v>64.424242424242422</v>
      </c>
      <c r="K63" s="13" t="s">
        <v>83</v>
      </c>
      <c r="L63" s="22" t="s">
        <v>14</v>
      </c>
      <c r="M63" s="15">
        <v>30733</v>
      </c>
      <c r="N63" s="35" t="s">
        <v>63</v>
      </c>
      <c r="O63" s="2"/>
      <c r="P63" s="2"/>
    </row>
    <row r="64" spans="1:16" x14ac:dyDescent="0.25">
      <c r="A64" s="5">
        <v>57</v>
      </c>
      <c r="B64" s="39" t="s">
        <v>226</v>
      </c>
      <c r="C64" s="39" t="s">
        <v>227</v>
      </c>
      <c r="D64" s="38">
        <v>585</v>
      </c>
      <c r="E64" s="38">
        <v>1100</v>
      </c>
      <c r="F64" s="40">
        <f t="shared" si="3"/>
        <v>53.181818181818187</v>
      </c>
      <c r="G64" s="38">
        <v>2437</v>
      </c>
      <c r="H64" s="38">
        <v>3550</v>
      </c>
      <c r="I64" s="40">
        <f t="shared" si="4"/>
        <v>68.647887323943664</v>
      </c>
      <c r="J64" s="40">
        <f t="shared" si="5"/>
        <v>63.492530943235174</v>
      </c>
      <c r="K64" s="41" t="s">
        <v>228</v>
      </c>
      <c r="L64" s="42" t="s">
        <v>14</v>
      </c>
      <c r="M64" s="43">
        <v>30313</v>
      </c>
      <c r="N64" s="44" t="s">
        <v>229</v>
      </c>
      <c r="O64" s="2"/>
      <c r="P64" s="2"/>
    </row>
    <row r="65" spans="1:16" x14ac:dyDescent="0.25">
      <c r="A65" s="5">
        <v>58</v>
      </c>
      <c r="B65" s="10" t="s">
        <v>165</v>
      </c>
      <c r="C65" s="10" t="s">
        <v>166</v>
      </c>
      <c r="D65" s="5">
        <v>643</v>
      </c>
      <c r="E65" s="5">
        <v>1100</v>
      </c>
      <c r="F65" s="11">
        <f t="shared" si="3"/>
        <v>58.45454545454546</v>
      </c>
      <c r="G65" s="5">
        <v>682</v>
      </c>
      <c r="H65" s="5">
        <v>1100</v>
      </c>
      <c r="I65" s="11">
        <f t="shared" si="4"/>
        <v>62</v>
      </c>
      <c r="J65" s="11">
        <f t="shared" si="5"/>
        <v>60.81818181818182</v>
      </c>
      <c r="K65" s="13" t="s">
        <v>167</v>
      </c>
      <c r="L65" s="14" t="s">
        <v>14</v>
      </c>
      <c r="M65" s="15">
        <v>30878</v>
      </c>
      <c r="N65" s="35" t="s">
        <v>119</v>
      </c>
      <c r="O65" s="2"/>
      <c r="P65" s="2"/>
    </row>
    <row r="66" spans="1:16" x14ac:dyDescent="0.25">
      <c r="A66" s="5">
        <v>59</v>
      </c>
      <c r="B66" s="10" t="s">
        <v>87</v>
      </c>
      <c r="C66" s="10" t="s">
        <v>88</v>
      </c>
      <c r="D66" s="5">
        <v>597</v>
      </c>
      <c r="E66" s="5">
        <v>1100</v>
      </c>
      <c r="F66" s="11">
        <f t="shared" si="3"/>
        <v>54.272727272727273</v>
      </c>
      <c r="G66" s="5">
        <v>628</v>
      </c>
      <c r="H66" s="5">
        <v>1100</v>
      </c>
      <c r="I66" s="11">
        <f t="shared" si="4"/>
        <v>57.090909090909093</v>
      </c>
      <c r="J66" s="11">
        <f t="shared" si="5"/>
        <v>56.151515151515156</v>
      </c>
      <c r="K66" s="13" t="s">
        <v>89</v>
      </c>
      <c r="L66" s="14" t="s">
        <v>18</v>
      </c>
      <c r="M66" s="15">
        <v>30617</v>
      </c>
      <c r="N66" s="35" t="s">
        <v>90</v>
      </c>
      <c r="O66" s="2"/>
      <c r="P66" s="2"/>
    </row>
    <row r="67" spans="1:16" x14ac:dyDescent="0.25">
      <c r="A67" s="5">
        <v>60</v>
      </c>
      <c r="B67" s="10" t="s">
        <v>52</v>
      </c>
      <c r="C67" s="10" t="s">
        <v>53</v>
      </c>
      <c r="D67" s="5">
        <v>525</v>
      </c>
      <c r="E67" s="5">
        <v>1100</v>
      </c>
      <c r="F67" s="11">
        <f t="shared" si="3"/>
        <v>47.727272727272727</v>
      </c>
      <c r="G67" s="5">
        <v>637</v>
      </c>
      <c r="H67" s="5">
        <v>1100</v>
      </c>
      <c r="I67" s="11">
        <f t="shared" si="4"/>
        <v>57.909090909090907</v>
      </c>
      <c r="J67" s="29">
        <f t="shared" si="5"/>
        <v>54.515151515151508</v>
      </c>
      <c r="K67" s="13" t="s">
        <v>54</v>
      </c>
      <c r="L67" s="14" t="s">
        <v>14</v>
      </c>
      <c r="M67" s="15">
        <v>30998</v>
      </c>
      <c r="N67" s="35" t="s">
        <v>55</v>
      </c>
      <c r="O67" s="2"/>
      <c r="P67" s="2"/>
    </row>
    <row r="69" spans="1:16" x14ac:dyDescent="0.25">
      <c r="M69" s="47" t="s">
        <v>253</v>
      </c>
    </row>
    <row r="70" spans="1:16" x14ac:dyDescent="0.25">
      <c r="L70" s="46"/>
    </row>
  </sheetData>
  <sortState ref="A6:N67">
    <sortCondition descending="1" ref="J6:J67"/>
  </sortState>
  <mergeCells count="13">
    <mergeCell ref="A1:N1"/>
    <mergeCell ref="A2:N2"/>
    <mergeCell ref="A3:N3"/>
    <mergeCell ref="A4:N4"/>
    <mergeCell ref="N6:N7"/>
    <mergeCell ref="D6:F6"/>
    <mergeCell ref="G6:I6"/>
    <mergeCell ref="J6:J7"/>
    <mergeCell ref="C6:C7"/>
    <mergeCell ref="B6:B7"/>
    <mergeCell ref="A6:A7"/>
    <mergeCell ref="K6:K7"/>
    <mergeCell ref="L6:L7"/>
  </mergeCells>
  <pageMargins left="0.1" right="0.1" top="0.1" bottom="0.1" header="0.31496062992126" footer="0.31496062992126"/>
  <pageSetup paperSize="9" scale="9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"/>
  <sheetViews>
    <sheetView workbookViewId="0">
      <selection activeCell="D7" sqref="D7:J7"/>
    </sheetView>
  </sheetViews>
  <sheetFormatPr defaultRowHeight="15" x14ac:dyDescent="0.25"/>
  <cols>
    <col min="1" max="1" width="6.5703125" customWidth="1"/>
    <col min="2" max="2" width="26.5703125" customWidth="1"/>
    <col min="3" max="3" width="20" customWidth="1"/>
    <col min="4" max="4" width="9.7109375" customWidth="1"/>
    <col min="7" max="7" width="9.42578125" customWidth="1"/>
    <col min="10" max="10" width="12.7109375" customWidth="1"/>
    <col min="11" max="11" width="14.5703125" customWidth="1"/>
    <col min="12" max="12" width="16.5703125" customWidth="1"/>
    <col min="13" max="13" width="9.28515625" customWidth="1"/>
    <col min="14" max="14" width="39.85546875" customWidth="1"/>
  </cols>
  <sheetData>
    <row r="1" spans="1:14" ht="15.75" x14ac:dyDescent="0.25">
      <c r="A1" s="19" t="s">
        <v>10</v>
      </c>
      <c r="B1" s="28"/>
      <c r="C1" s="53" t="s">
        <v>16</v>
      </c>
      <c r="D1" s="59"/>
      <c r="E1" s="59"/>
      <c r="F1" s="59"/>
      <c r="G1" s="59"/>
      <c r="H1" s="59"/>
      <c r="I1" s="59"/>
      <c r="J1" s="59"/>
      <c r="K1" s="1"/>
      <c r="L1" s="1"/>
      <c r="M1" s="1"/>
      <c r="N1" s="1"/>
    </row>
    <row r="2" spans="1:14" ht="15.75" x14ac:dyDescent="0.25">
      <c r="A2" s="59" t="s">
        <v>51</v>
      </c>
      <c r="B2" s="53"/>
      <c r="C2" s="53"/>
      <c r="D2" s="53"/>
      <c r="E2" s="53"/>
      <c r="F2" s="53"/>
      <c r="G2" s="53"/>
      <c r="H2" s="53"/>
      <c r="I2" s="53"/>
      <c r="J2" s="53"/>
      <c r="K2" s="1"/>
      <c r="L2" s="1"/>
      <c r="M2" s="1"/>
      <c r="N2" s="1"/>
    </row>
    <row r="3" spans="1:14" x14ac:dyDescent="0.25">
      <c r="A3" s="60" t="s">
        <v>7</v>
      </c>
      <c r="B3" s="61" t="s">
        <v>6</v>
      </c>
      <c r="C3" s="50" t="s">
        <v>9</v>
      </c>
      <c r="D3" s="57" t="s">
        <v>5</v>
      </c>
      <c r="E3" s="57"/>
      <c r="F3" s="57"/>
      <c r="G3" s="57" t="s">
        <v>2</v>
      </c>
      <c r="H3" s="57"/>
      <c r="I3" s="57"/>
      <c r="J3" s="51" t="s">
        <v>4</v>
      </c>
      <c r="K3" s="51" t="s">
        <v>11</v>
      </c>
      <c r="L3" s="54" t="s">
        <v>12</v>
      </c>
      <c r="M3" s="20"/>
      <c r="N3" s="54" t="s">
        <v>15</v>
      </c>
    </row>
    <row r="4" spans="1:14" ht="43.5" x14ac:dyDescent="0.25">
      <c r="A4" s="60"/>
      <c r="B4" s="61"/>
      <c r="C4" s="50"/>
      <c r="D4" s="26" t="s">
        <v>8</v>
      </c>
      <c r="E4" s="26" t="s">
        <v>0</v>
      </c>
      <c r="F4" s="18" t="s">
        <v>1</v>
      </c>
      <c r="G4" s="26" t="s">
        <v>8</v>
      </c>
      <c r="H4" s="26" t="s">
        <v>3</v>
      </c>
      <c r="I4" s="26" t="s">
        <v>1</v>
      </c>
      <c r="J4" s="51"/>
      <c r="K4" s="51"/>
      <c r="L4" s="55"/>
      <c r="M4" s="27" t="s">
        <v>13</v>
      </c>
      <c r="N4" s="56"/>
    </row>
    <row r="5" spans="1:14" x14ac:dyDescent="0.25">
      <c r="A5" s="24">
        <v>1</v>
      </c>
      <c r="B5" s="10" t="s">
        <v>24</v>
      </c>
      <c r="C5" s="10" t="s">
        <v>25</v>
      </c>
      <c r="D5" s="5">
        <v>788</v>
      </c>
      <c r="E5" s="5">
        <v>1100</v>
      </c>
      <c r="F5" s="11">
        <f>D5/E5*100</f>
        <v>71.636363636363626</v>
      </c>
      <c r="G5" s="5">
        <v>720</v>
      </c>
      <c r="H5" s="5">
        <v>1100</v>
      </c>
      <c r="I5" s="11">
        <f>G5/H5*100</f>
        <v>65.454545454545453</v>
      </c>
      <c r="J5" s="21">
        <f>((F5*1)+(I5*2))/3</f>
        <v>67.515151515151516</v>
      </c>
      <c r="K5" s="21" t="s">
        <v>26</v>
      </c>
      <c r="L5" s="22" t="s">
        <v>47</v>
      </c>
      <c r="M5" s="23">
        <v>17684</v>
      </c>
      <c r="N5" s="23" t="s">
        <v>17</v>
      </c>
    </row>
    <row r="6" spans="1:14" ht="15.75" x14ac:dyDescent="0.25">
      <c r="A6" s="10">
        <v>5</v>
      </c>
      <c r="B6" s="6" t="s">
        <v>45</v>
      </c>
      <c r="C6" s="6" t="s">
        <v>46</v>
      </c>
      <c r="D6" s="7">
        <v>744</v>
      </c>
      <c r="E6" s="7">
        <v>1100</v>
      </c>
      <c r="F6" s="8">
        <f>D6/E6*100</f>
        <v>67.63636363636364</v>
      </c>
      <c r="G6" s="7">
        <v>708</v>
      </c>
      <c r="H6" s="7">
        <v>1100</v>
      </c>
      <c r="I6" s="8">
        <f>G6/H6*100</f>
        <v>64.363636363636374</v>
      </c>
      <c r="J6" s="9">
        <f>((F6*1)+(I6*2))/3</f>
        <v>65.454545454545453</v>
      </c>
      <c r="K6" s="21" t="s">
        <v>19</v>
      </c>
      <c r="L6" s="22" t="s">
        <v>47</v>
      </c>
      <c r="M6" s="23"/>
      <c r="N6" s="23"/>
    </row>
    <row r="7" spans="1:14" ht="15.75" x14ac:dyDescent="0.25">
      <c r="A7" s="10">
        <v>3</v>
      </c>
      <c r="B7" s="6" t="s">
        <v>33</v>
      </c>
      <c r="C7" s="6" t="s">
        <v>34</v>
      </c>
      <c r="D7" s="7">
        <v>674</v>
      </c>
      <c r="E7" s="7">
        <v>1100</v>
      </c>
      <c r="F7" s="8">
        <f>D7/E7*100</f>
        <v>61.272727272727266</v>
      </c>
      <c r="G7" s="7">
        <v>705</v>
      </c>
      <c r="H7" s="7">
        <v>1100</v>
      </c>
      <c r="I7" s="8">
        <f>G7/H7*100</f>
        <v>64.090909090909093</v>
      </c>
      <c r="J7" s="9">
        <f>((F7*1)+(I7*2))/3</f>
        <v>63.151515151515149</v>
      </c>
      <c r="K7" s="16" t="s">
        <v>35</v>
      </c>
      <c r="L7" s="22" t="s">
        <v>48</v>
      </c>
      <c r="M7" s="23"/>
      <c r="N7" s="23"/>
    </row>
    <row r="8" spans="1:14" ht="15.75" x14ac:dyDescent="0.25">
      <c r="A8" s="10">
        <v>4</v>
      </c>
      <c r="B8" s="6" t="s">
        <v>36</v>
      </c>
      <c r="C8" s="6" t="s">
        <v>37</v>
      </c>
      <c r="D8" s="7">
        <v>572</v>
      </c>
      <c r="E8" s="7">
        <v>1100</v>
      </c>
      <c r="F8" s="8">
        <f>D8/E8*100</f>
        <v>52</v>
      </c>
      <c r="G8" s="7">
        <v>726</v>
      </c>
      <c r="H8" s="7">
        <v>1100</v>
      </c>
      <c r="I8" s="8">
        <f>G8/H8*100</f>
        <v>66</v>
      </c>
      <c r="J8" s="9">
        <f>((F8*1)+(I8*2))/3</f>
        <v>61.333333333333336</v>
      </c>
      <c r="K8" s="16" t="s">
        <v>38</v>
      </c>
      <c r="L8" s="14" t="s">
        <v>50</v>
      </c>
      <c r="M8" s="17">
        <v>18537</v>
      </c>
      <c r="N8" s="23"/>
    </row>
    <row r="9" spans="1:14" ht="15.75" x14ac:dyDescent="0.25">
      <c r="A9" s="10">
        <v>2</v>
      </c>
      <c r="B9" s="6" t="s">
        <v>27</v>
      </c>
      <c r="C9" s="6" t="s">
        <v>28</v>
      </c>
      <c r="D9" s="7">
        <v>657</v>
      </c>
      <c r="E9" s="7">
        <v>1100</v>
      </c>
      <c r="F9" s="8">
        <f>D9/E9*100</f>
        <v>59.727272727272727</v>
      </c>
      <c r="G9" s="7">
        <v>557</v>
      </c>
      <c r="H9" s="7">
        <v>1100</v>
      </c>
      <c r="I9" s="8">
        <f>G9/H9*100</f>
        <v>50.636363636363633</v>
      </c>
      <c r="J9" s="9">
        <f>((F9*1)+(I9*2))/3</f>
        <v>53.666666666666664</v>
      </c>
      <c r="K9" s="21" t="s">
        <v>29</v>
      </c>
      <c r="L9" s="22" t="s">
        <v>49</v>
      </c>
      <c r="M9" s="23">
        <v>18800</v>
      </c>
      <c r="N9" s="23" t="s">
        <v>17</v>
      </c>
    </row>
  </sheetData>
  <autoFilter ref="A3:N4">
    <filterColumn colId="3" showButton="0"/>
    <filterColumn colId="4" showButton="0"/>
    <filterColumn colId="6" showButton="0"/>
    <filterColumn colId="7" showButton="0"/>
    <sortState ref="A6:N9">
      <sortCondition descending="1" ref="J3:J4"/>
    </sortState>
  </autoFilter>
  <mergeCells count="11">
    <mergeCell ref="K3:K4"/>
    <mergeCell ref="L3:L4"/>
    <mergeCell ref="N3:N4"/>
    <mergeCell ref="C1:J1"/>
    <mergeCell ref="A2:J2"/>
    <mergeCell ref="A3:A4"/>
    <mergeCell ref="B3:B4"/>
    <mergeCell ref="C3:C4"/>
    <mergeCell ref="D3:F3"/>
    <mergeCell ref="G3:I3"/>
    <mergeCell ref="J3:J4"/>
  </mergeCells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"/>
  <sheetViews>
    <sheetView workbookViewId="0">
      <selection activeCell="D13" sqref="D13"/>
    </sheetView>
  </sheetViews>
  <sheetFormatPr defaultRowHeight="15" x14ac:dyDescent="0.25"/>
  <cols>
    <col min="1" max="1" width="7.140625" customWidth="1"/>
    <col min="2" max="2" width="18" customWidth="1"/>
    <col min="3" max="3" width="20.7109375" customWidth="1"/>
    <col min="4" max="4" width="10.28515625" customWidth="1"/>
    <col min="7" max="7" width="11.5703125" customWidth="1"/>
    <col min="11" max="11" width="0" hidden="1" customWidth="1"/>
    <col min="13" max="13" width="0" hidden="1" customWidth="1"/>
    <col min="14" max="14" width="45.7109375" customWidth="1"/>
  </cols>
  <sheetData>
    <row r="1" spans="1:16" ht="15.75" x14ac:dyDescent="0.25">
      <c r="A1" s="19"/>
      <c r="B1" s="32"/>
      <c r="C1" s="53" t="s">
        <v>44</v>
      </c>
      <c r="D1" s="59"/>
      <c r="E1" s="59"/>
      <c r="F1" s="59"/>
      <c r="G1" s="59"/>
      <c r="H1" s="59"/>
      <c r="I1" s="59"/>
      <c r="J1" s="59"/>
      <c r="K1" s="1"/>
      <c r="L1" s="1"/>
      <c r="M1" s="1"/>
      <c r="N1" s="1"/>
    </row>
    <row r="2" spans="1:16" ht="15.75" x14ac:dyDescent="0.25">
      <c r="A2" s="59" t="s">
        <v>43</v>
      </c>
      <c r="B2" s="53"/>
      <c r="C2" s="53"/>
      <c r="D2" s="53"/>
      <c r="E2" s="53"/>
      <c r="F2" s="53"/>
      <c r="G2" s="53"/>
      <c r="H2" s="53"/>
      <c r="I2" s="53"/>
      <c r="J2" s="53"/>
      <c r="K2" s="1"/>
      <c r="L2" s="1"/>
      <c r="M2" s="1"/>
      <c r="N2" s="1"/>
    </row>
    <row r="3" spans="1:16" x14ac:dyDescent="0.25">
      <c r="A3" s="60" t="s">
        <v>7</v>
      </c>
      <c r="B3" s="61" t="s">
        <v>6</v>
      </c>
      <c r="C3" s="50" t="s">
        <v>9</v>
      </c>
      <c r="D3" s="57" t="s">
        <v>5</v>
      </c>
      <c r="E3" s="57"/>
      <c r="F3" s="57"/>
      <c r="G3" s="57" t="s">
        <v>2</v>
      </c>
      <c r="H3" s="57"/>
      <c r="I3" s="57"/>
      <c r="J3" s="58" t="s">
        <v>4</v>
      </c>
      <c r="K3" s="51" t="s">
        <v>11</v>
      </c>
      <c r="L3" s="54" t="s">
        <v>12</v>
      </c>
      <c r="M3" s="20"/>
      <c r="N3" s="54" t="s">
        <v>15</v>
      </c>
    </row>
    <row r="4" spans="1:16" ht="43.5" x14ac:dyDescent="0.25">
      <c r="A4" s="60"/>
      <c r="B4" s="61"/>
      <c r="C4" s="50"/>
      <c r="D4" s="30" t="s">
        <v>8</v>
      </c>
      <c r="E4" s="30" t="s">
        <v>0</v>
      </c>
      <c r="F4" s="18" t="s">
        <v>1</v>
      </c>
      <c r="G4" s="30" t="s">
        <v>8</v>
      </c>
      <c r="H4" s="30" t="s">
        <v>3</v>
      </c>
      <c r="I4" s="30" t="s">
        <v>1</v>
      </c>
      <c r="J4" s="58"/>
      <c r="K4" s="51"/>
      <c r="L4" s="55"/>
      <c r="M4" s="31" t="s">
        <v>13</v>
      </c>
      <c r="N4" s="56"/>
    </row>
    <row r="5" spans="1:16" s="1" customFormat="1" ht="15.75" x14ac:dyDescent="0.25">
      <c r="A5" s="5">
        <v>68</v>
      </c>
      <c r="B5" s="6" t="s">
        <v>39</v>
      </c>
      <c r="C5" s="10" t="s">
        <v>40</v>
      </c>
      <c r="D5" s="5">
        <v>856</v>
      </c>
      <c r="E5" s="5">
        <v>1100</v>
      </c>
      <c r="F5" s="11">
        <f t="shared" ref="F5" si="0">D5/E5*100</f>
        <v>77.818181818181813</v>
      </c>
      <c r="G5" s="5">
        <v>729</v>
      </c>
      <c r="H5" s="5">
        <v>1100</v>
      </c>
      <c r="I5" s="11">
        <f t="shared" ref="I5" si="1">G5/H5*100</f>
        <v>66.272727272727266</v>
      </c>
      <c r="J5" s="29">
        <f t="shared" ref="J5" si="2">((F5*1)+(I5*2))/3</f>
        <v>70.12121212121211</v>
      </c>
      <c r="K5" s="13" t="s">
        <v>41</v>
      </c>
      <c r="L5" s="14" t="s">
        <v>18</v>
      </c>
      <c r="M5" s="15">
        <v>18276</v>
      </c>
      <c r="N5" s="15"/>
      <c r="O5" s="2"/>
      <c r="P5" s="2"/>
    </row>
    <row r="6" spans="1:16" ht="15.75" x14ac:dyDescent="0.25">
      <c r="A6" s="5"/>
      <c r="B6" s="6"/>
      <c r="C6" s="6"/>
      <c r="D6" s="7"/>
      <c r="E6" s="7"/>
      <c r="F6" s="8"/>
      <c r="G6" s="7"/>
      <c r="H6" s="7"/>
      <c r="I6" s="8"/>
      <c r="J6" s="8"/>
      <c r="K6" s="16"/>
      <c r="L6" s="14"/>
      <c r="M6" s="17"/>
      <c r="N6" s="17"/>
    </row>
    <row r="7" spans="1:16" ht="15.75" x14ac:dyDescent="0.25">
      <c r="A7" s="5"/>
      <c r="B7" s="6"/>
      <c r="C7" s="6"/>
      <c r="D7" s="7"/>
      <c r="E7" s="7"/>
      <c r="F7" s="8"/>
      <c r="G7" s="7"/>
      <c r="H7" s="5"/>
      <c r="I7" s="8"/>
      <c r="J7" s="29"/>
      <c r="K7" s="13"/>
      <c r="L7" s="14"/>
      <c r="M7" s="15"/>
      <c r="N7" s="12"/>
    </row>
    <row r="8" spans="1:16" x14ac:dyDescent="0.25">
      <c r="A8" s="5"/>
      <c r="B8" s="10"/>
      <c r="C8" s="10"/>
      <c r="D8" s="5"/>
      <c r="E8" s="5"/>
      <c r="F8" s="11"/>
      <c r="G8" s="5"/>
      <c r="H8" s="5"/>
      <c r="I8" s="11"/>
      <c r="J8" s="11"/>
      <c r="K8" s="13"/>
      <c r="L8" s="22"/>
      <c r="M8" s="15"/>
      <c r="N8" s="23"/>
    </row>
    <row r="9" spans="1:16" ht="15.75" x14ac:dyDescent="0.25">
      <c r="A9" s="5"/>
      <c r="B9" s="6"/>
      <c r="C9" s="6"/>
      <c r="D9" s="7"/>
      <c r="E9" s="7"/>
      <c r="F9" s="8"/>
      <c r="G9" s="7"/>
      <c r="H9" s="7"/>
      <c r="I9" s="8"/>
      <c r="J9" s="8"/>
      <c r="K9" s="21"/>
      <c r="L9" s="22"/>
      <c r="M9" s="23"/>
      <c r="N9" s="23"/>
    </row>
    <row r="10" spans="1:16" ht="15.75" x14ac:dyDescent="0.25">
      <c r="A10" s="5"/>
      <c r="B10" s="6"/>
      <c r="C10" s="6"/>
      <c r="D10" s="7"/>
      <c r="E10" s="7"/>
      <c r="F10" s="8"/>
      <c r="G10" s="7"/>
      <c r="H10" s="7"/>
      <c r="I10" s="8"/>
      <c r="J10" s="8"/>
      <c r="K10" s="16"/>
      <c r="L10" s="14"/>
      <c r="M10" s="17"/>
      <c r="N10" s="17"/>
    </row>
  </sheetData>
  <mergeCells count="11">
    <mergeCell ref="K3:K4"/>
    <mergeCell ref="L3:L4"/>
    <mergeCell ref="N3:N4"/>
    <mergeCell ref="C1:J1"/>
    <mergeCell ref="A2:J2"/>
    <mergeCell ref="A3:A4"/>
    <mergeCell ref="B3:B4"/>
    <mergeCell ref="C3:C4"/>
    <mergeCell ref="D3:F3"/>
    <mergeCell ref="G3:I3"/>
    <mergeCell ref="J3:J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0"/>
  <sheetViews>
    <sheetView tabSelected="1" view="pageBreakPreview" topLeftCell="A2" zoomScaleNormal="100" zoomScaleSheetLayoutView="100" workbookViewId="0">
      <selection activeCell="C13" sqref="C13"/>
    </sheetView>
  </sheetViews>
  <sheetFormatPr defaultRowHeight="15" x14ac:dyDescent="0.25"/>
  <cols>
    <col min="1" max="1" width="5.140625" style="1" customWidth="1"/>
    <col min="2" max="2" width="20.28515625" style="1" customWidth="1"/>
    <col min="3" max="3" width="21.85546875" style="1" customWidth="1"/>
    <col min="4" max="4" width="10.28515625" style="3" customWidth="1"/>
    <col min="5" max="5" width="7.85546875" style="3" customWidth="1"/>
    <col min="6" max="6" width="7.140625" style="1" customWidth="1"/>
    <col min="7" max="8" width="9.5703125" style="3" customWidth="1"/>
    <col min="9" max="9" width="6.42578125" style="3" customWidth="1"/>
    <col min="10" max="10" width="12.5703125" style="3" customWidth="1"/>
    <col min="11" max="11" width="14.28515625" style="1" hidden="1" customWidth="1"/>
    <col min="12" max="12" width="8.140625" style="1" customWidth="1"/>
    <col min="13" max="13" width="7.85546875" style="1" hidden="1" customWidth="1"/>
    <col min="14" max="14" width="34.7109375" style="1" customWidth="1"/>
    <col min="15" max="16" width="20" style="1" customWidth="1"/>
    <col min="17" max="17" width="9.140625" style="1"/>
    <col min="18" max="18" width="8.42578125" style="1" bestFit="1" customWidth="1"/>
    <col min="19" max="16384" width="9.140625" style="1"/>
  </cols>
  <sheetData>
    <row r="1" spans="1:16" ht="24.95" customHeight="1" x14ac:dyDescent="0.25">
      <c r="A1" s="52" t="s">
        <v>254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</row>
    <row r="2" spans="1:16" ht="24.95" customHeight="1" x14ac:dyDescent="0.25">
      <c r="A2" s="63" t="s">
        <v>255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</row>
    <row r="3" spans="1:16" ht="24.95" customHeight="1" x14ac:dyDescent="0.25">
      <c r="A3" s="63" t="s">
        <v>257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</row>
    <row r="4" spans="1:16" ht="24.95" customHeight="1" x14ac:dyDescent="0.25">
      <c r="A4" s="63" t="s">
        <v>256</v>
      </c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</row>
    <row r="5" spans="1:16" ht="15.75" customHeight="1" x14ac:dyDescent="0.25">
      <c r="A5" s="62"/>
      <c r="B5" s="62"/>
      <c r="C5" s="62"/>
      <c r="D5" s="62"/>
      <c r="E5" s="62"/>
      <c r="F5" s="62"/>
      <c r="G5" s="62"/>
      <c r="H5" s="62"/>
      <c r="I5" s="62"/>
      <c r="J5" s="62"/>
      <c r="K5" s="62"/>
      <c r="L5" s="64"/>
      <c r="M5" s="64"/>
      <c r="N5" s="64"/>
    </row>
    <row r="6" spans="1:16" ht="15.75" customHeight="1" x14ac:dyDescent="0.25">
      <c r="A6" s="51" t="s">
        <v>42</v>
      </c>
      <c r="B6" s="50" t="s">
        <v>6</v>
      </c>
      <c r="C6" s="50" t="s">
        <v>9</v>
      </c>
      <c r="D6" s="57" t="s">
        <v>5</v>
      </c>
      <c r="E6" s="57"/>
      <c r="F6" s="57"/>
      <c r="G6" s="57" t="s">
        <v>2</v>
      </c>
      <c r="H6" s="57"/>
      <c r="I6" s="57"/>
      <c r="J6" s="58" t="s">
        <v>4</v>
      </c>
      <c r="K6" s="51" t="s">
        <v>11</v>
      </c>
      <c r="L6" s="54" t="s">
        <v>12</v>
      </c>
      <c r="M6" s="20"/>
      <c r="N6" s="54" t="s">
        <v>15</v>
      </c>
      <c r="P6" s="4"/>
    </row>
    <row r="7" spans="1:16" ht="43.5" customHeight="1" x14ac:dyDescent="0.25">
      <c r="A7" s="51"/>
      <c r="B7" s="50"/>
      <c r="C7" s="50"/>
      <c r="D7" s="48" t="s">
        <v>8</v>
      </c>
      <c r="E7" s="48" t="s">
        <v>0</v>
      </c>
      <c r="F7" s="18" t="s">
        <v>1</v>
      </c>
      <c r="G7" s="48" t="s">
        <v>8</v>
      </c>
      <c r="H7" s="48" t="s">
        <v>3</v>
      </c>
      <c r="I7" s="48" t="s">
        <v>1</v>
      </c>
      <c r="J7" s="58"/>
      <c r="K7" s="51"/>
      <c r="L7" s="55"/>
      <c r="M7" s="49" t="s">
        <v>13</v>
      </c>
      <c r="N7" s="56"/>
      <c r="O7" s="4"/>
      <c r="P7" s="4"/>
    </row>
    <row r="8" spans="1:16" ht="30" x14ac:dyDescent="0.25">
      <c r="A8" s="5">
        <v>1</v>
      </c>
      <c r="B8" s="6" t="s">
        <v>30</v>
      </c>
      <c r="C8" s="6" t="s">
        <v>31</v>
      </c>
      <c r="D8" s="7">
        <v>764</v>
      </c>
      <c r="E8" s="7">
        <v>1100</v>
      </c>
      <c r="F8" s="8">
        <f>D8/E8*100</f>
        <v>69.454545454545453</v>
      </c>
      <c r="G8" s="7">
        <v>782</v>
      </c>
      <c r="H8" s="7">
        <v>1100</v>
      </c>
      <c r="I8" s="8">
        <f>G8/H8*100</f>
        <v>71.090909090909093</v>
      </c>
      <c r="J8" s="9">
        <f>((F8*1)+(I8*2))/3</f>
        <v>70.545454545454547</v>
      </c>
      <c r="K8" s="21" t="s">
        <v>32</v>
      </c>
      <c r="L8" s="25" t="s">
        <v>20</v>
      </c>
      <c r="M8" s="23">
        <v>18758</v>
      </c>
      <c r="N8" s="35"/>
      <c r="O8" s="4"/>
      <c r="P8" s="2"/>
    </row>
    <row r="9" spans="1:16" ht="30" x14ac:dyDescent="0.25">
      <c r="A9" s="5">
        <v>2</v>
      </c>
      <c r="B9" s="10" t="s">
        <v>21</v>
      </c>
      <c r="C9" s="10" t="s">
        <v>22</v>
      </c>
      <c r="D9" s="5">
        <v>734</v>
      </c>
      <c r="E9" s="5">
        <v>1100</v>
      </c>
      <c r="F9" s="11">
        <f>D9/E9*100</f>
        <v>66.72727272727272</v>
      </c>
      <c r="G9" s="5">
        <v>694</v>
      </c>
      <c r="H9" s="5">
        <v>1100</v>
      </c>
      <c r="I9" s="11">
        <f>G9/H9*100</f>
        <v>63.090909090909086</v>
      </c>
      <c r="J9" s="21">
        <f>((F9*1)+(I9*2))/3</f>
        <v>64.303030303030297</v>
      </c>
      <c r="K9" s="21" t="s">
        <v>23</v>
      </c>
      <c r="L9" s="25" t="s">
        <v>20</v>
      </c>
      <c r="M9" s="23">
        <v>18923</v>
      </c>
      <c r="N9" s="35"/>
      <c r="O9" s="4"/>
      <c r="P9" s="2"/>
    </row>
    <row r="10" spans="1:16" x14ac:dyDescent="0.25">
      <c r="A10" s="5">
        <v>3</v>
      </c>
      <c r="B10" s="10"/>
      <c r="C10" s="10"/>
      <c r="D10" s="5"/>
      <c r="E10" s="5"/>
      <c r="F10" s="11"/>
      <c r="G10" s="5"/>
      <c r="H10" s="5"/>
      <c r="I10" s="11"/>
      <c r="J10" s="29"/>
      <c r="K10" s="13"/>
      <c r="L10" s="14"/>
      <c r="M10" s="15"/>
      <c r="N10" s="35"/>
      <c r="O10" s="4"/>
      <c r="P10" s="2"/>
    </row>
    <row r="11" spans="1:16" x14ac:dyDescent="0.25">
      <c r="A11" s="5">
        <v>4</v>
      </c>
      <c r="B11" s="10"/>
      <c r="C11" s="10"/>
      <c r="D11" s="5"/>
      <c r="E11" s="5"/>
      <c r="F11" s="11"/>
      <c r="G11" s="5"/>
      <c r="H11" s="5"/>
      <c r="I11" s="11"/>
      <c r="J11" s="11"/>
      <c r="K11" s="13"/>
      <c r="L11" s="14"/>
      <c r="M11" s="15"/>
      <c r="N11" s="35"/>
      <c r="O11" s="4"/>
      <c r="P11" s="2"/>
    </row>
    <row r="12" spans="1:16" x14ac:dyDescent="0.25">
      <c r="A12" s="5">
        <v>5</v>
      </c>
      <c r="B12" s="10"/>
      <c r="C12" s="10"/>
      <c r="D12" s="5"/>
      <c r="E12" s="5"/>
      <c r="F12" s="11"/>
      <c r="G12" s="5"/>
      <c r="H12" s="5"/>
      <c r="I12" s="11"/>
      <c r="J12" s="29"/>
      <c r="K12" s="13"/>
      <c r="L12" s="22"/>
      <c r="M12" s="15"/>
      <c r="N12" s="36"/>
      <c r="O12" s="4"/>
      <c r="P12" s="2"/>
    </row>
    <row r="13" spans="1:16" x14ac:dyDescent="0.25">
      <c r="A13" s="5">
        <v>6</v>
      </c>
      <c r="B13" s="10"/>
      <c r="C13" s="10"/>
      <c r="D13" s="5"/>
      <c r="E13" s="5"/>
      <c r="F13" s="11"/>
      <c r="G13" s="5"/>
      <c r="H13" s="5"/>
      <c r="I13" s="11"/>
      <c r="J13" s="11"/>
      <c r="K13" s="13"/>
      <c r="L13" s="14"/>
      <c r="M13" s="15"/>
      <c r="N13" s="35"/>
      <c r="O13" s="4"/>
      <c r="P13" s="2"/>
    </row>
    <row r="14" spans="1:16" x14ac:dyDescent="0.25">
      <c r="A14" s="5">
        <v>7</v>
      </c>
      <c r="B14" s="10"/>
      <c r="C14" s="10"/>
      <c r="D14" s="5"/>
      <c r="E14" s="5"/>
      <c r="F14" s="11"/>
      <c r="G14" s="5"/>
      <c r="H14" s="5"/>
      <c r="I14" s="11"/>
      <c r="J14" s="11"/>
      <c r="K14" s="13"/>
      <c r="L14" s="22"/>
      <c r="M14" s="15"/>
      <c r="N14" s="35"/>
      <c r="O14" s="4"/>
      <c r="P14" s="2"/>
    </row>
    <row r="15" spans="1:16" x14ac:dyDescent="0.25">
      <c r="A15" s="5">
        <v>8</v>
      </c>
      <c r="B15" s="10"/>
      <c r="C15" s="10"/>
      <c r="D15" s="5"/>
      <c r="E15" s="5"/>
      <c r="F15" s="11"/>
      <c r="G15" s="5"/>
      <c r="H15" s="5"/>
      <c r="I15" s="11"/>
      <c r="J15" s="11"/>
      <c r="K15" s="13"/>
      <c r="L15" s="14"/>
      <c r="M15" s="15"/>
      <c r="N15" s="36"/>
      <c r="O15" s="4"/>
      <c r="P15" s="2"/>
    </row>
    <row r="16" spans="1:16" x14ac:dyDescent="0.25">
      <c r="A16" s="5">
        <v>9</v>
      </c>
      <c r="B16" s="10"/>
      <c r="C16" s="10"/>
      <c r="D16" s="5"/>
      <c r="E16" s="5"/>
      <c r="F16" s="11"/>
      <c r="G16" s="5"/>
      <c r="H16" s="5"/>
      <c r="I16" s="11"/>
      <c r="J16" s="29"/>
      <c r="K16" s="13"/>
      <c r="L16" s="14"/>
      <c r="M16" s="15"/>
      <c r="N16" s="35"/>
      <c r="O16" s="4"/>
      <c r="P16" s="2"/>
    </row>
    <row r="17" spans="1:16" x14ac:dyDescent="0.25">
      <c r="A17" s="5">
        <v>10</v>
      </c>
      <c r="B17" s="10"/>
      <c r="C17" s="10"/>
      <c r="D17" s="5"/>
      <c r="E17" s="5"/>
      <c r="F17" s="11"/>
      <c r="G17" s="5"/>
      <c r="H17" s="5"/>
      <c r="I17" s="11"/>
      <c r="J17" s="11"/>
      <c r="K17" s="13"/>
      <c r="L17" s="14"/>
      <c r="M17" s="15"/>
      <c r="N17" s="35"/>
      <c r="O17" s="4"/>
      <c r="P17" s="2"/>
    </row>
    <row r="18" spans="1:16" x14ac:dyDescent="0.25">
      <c r="A18" s="5">
        <v>11</v>
      </c>
      <c r="B18" s="10"/>
      <c r="C18" s="10"/>
      <c r="D18" s="5"/>
      <c r="E18" s="5"/>
      <c r="F18" s="11"/>
      <c r="G18" s="5"/>
      <c r="H18" s="5"/>
      <c r="I18" s="11"/>
      <c r="J18" s="11"/>
      <c r="K18" s="13"/>
      <c r="L18" s="14"/>
      <c r="M18" s="15"/>
      <c r="N18" s="35"/>
      <c r="O18" s="4"/>
      <c r="P18" s="2"/>
    </row>
    <row r="19" spans="1:16" x14ac:dyDescent="0.25">
      <c r="A19" s="5">
        <v>12</v>
      </c>
      <c r="B19" s="10"/>
      <c r="C19" s="10"/>
      <c r="D19" s="5"/>
      <c r="E19" s="5"/>
      <c r="F19" s="11"/>
      <c r="G19" s="5"/>
      <c r="H19" s="5"/>
      <c r="I19" s="11"/>
      <c r="J19" s="11"/>
      <c r="K19" s="13"/>
      <c r="L19" s="14"/>
      <c r="M19" s="15"/>
      <c r="N19" s="35"/>
      <c r="O19" s="4"/>
      <c r="P19" s="2"/>
    </row>
    <row r="20" spans="1:16" x14ac:dyDescent="0.25">
      <c r="A20" s="5">
        <v>13</v>
      </c>
      <c r="B20" s="10"/>
      <c r="C20" s="10"/>
      <c r="D20" s="5"/>
      <c r="E20" s="5"/>
      <c r="F20" s="11"/>
      <c r="G20" s="5"/>
      <c r="H20" s="5"/>
      <c r="I20" s="11"/>
      <c r="J20" s="11"/>
      <c r="K20" s="13"/>
      <c r="L20" s="14"/>
      <c r="M20" s="15"/>
      <c r="N20" s="35"/>
      <c r="O20" s="2"/>
      <c r="P20" s="2"/>
    </row>
    <row r="21" spans="1:16" x14ac:dyDescent="0.25">
      <c r="A21" s="5">
        <v>14</v>
      </c>
      <c r="B21" s="10"/>
      <c r="C21" s="10"/>
      <c r="D21" s="5"/>
      <c r="E21" s="5"/>
      <c r="F21" s="11"/>
      <c r="G21" s="5"/>
      <c r="H21" s="5"/>
      <c r="I21" s="11"/>
      <c r="J21" s="29"/>
      <c r="K21" s="13"/>
      <c r="L21" s="14"/>
      <c r="M21" s="15"/>
      <c r="N21" s="35"/>
      <c r="O21" s="2"/>
      <c r="P21" s="2"/>
    </row>
    <row r="22" spans="1:16" x14ac:dyDescent="0.25">
      <c r="A22" s="5">
        <v>15</v>
      </c>
      <c r="B22" s="10"/>
      <c r="C22" s="10"/>
      <c r="D22" s="5"/>
      <c r="E22" s="5"/>
      <c r="F22" s="11"/>
      <c r="G22" s="5"/>
      <c r="H22" s="5"/>
      <c r="I22" s="11"/>
      <c r="J22" s="29"/>
      <c r="K22" s="13"/>
      <c r="L22" s="14"/>
      <c r="M22" s="15"/>
      <c r="N22" s="35"/>
      <c r="O22" s="2"/>
      <c r="P22" s="2"/>
    </row>
    <row r="23" spans="1:16" x14ac:dyDescent="0.25">
      <c r="A23" s="5">
        <v>16</v>
      </c>
      <c r="B23" s="10"/>
      <c r="C23" s="10"/>
      <c r="D23" s="5"/>
      <c r="E23" s="5"/>
      <c r="F23" s="11"/>
      <c r="G23" s="5"/>
      <c r="H23" s="5"/>
      <c r="I23" s="11"/>
      <c r="J23" s="29"/>
      <c r="K23" s="13"/>
      <c r="L23" s="22"/>
      <c r="M23" s="15"/>
      <c r="N23" s="36"/>
      <c r="O23" s="2"/>
      <c r="P23" s="2"/>
    </row>
    <row r="24" spans="1:16" x14ac:dyDescent="0.25">
      <c r="A24" s="5">
        <v>17</v>
      </c>
      <c r="B24" s="10"/>
      <c r="C24" s="10"/>
      <c r="D24" s="5"/>
      <c r="E24" s="5"/>
      <c r="F24" s="11"/>
      <c r="G24" s="5"/>
      <c r="H24" s="5"/>
      <c r="I24" s="11"/>
      <c r="J24" s="11"/>
      <c r="K24" s="13"/>
      <c r="L24" s="14"/>
      <c r="M24" s="15"/>
      <c r="N24" s="35"/>
      <c r="O24" s="2"/>
      <c r="P24" s="2"/>
    </row>
    <row r="25" spans="1:16" x14ac:dyDescent="0.25">
      <c r="A25" s="5">
        <v>18</v>
      </c>
      <c r="B25" s="10"/>
      <c r="C25" s="10"/>
      <c r="D25" s="5"/>
      <c r="E25" s="5"/>
      <c r="F25" s="11"/>
      <c r="G25" s="5"/>
      <c r="H25" s="5"/>
      <c r="I25" s="11"/>
      <c r="J25" s="11"/>
      <c r="K25" s="13"/>
      <c r="L25" s="14"/>
      <c r="M25" s="15"/>
      <c r="N25" s="35"/>
      <c r="O25" s="2"/>
      <c r="P25" s="2"/>
    </row>
    <row r="26" spans="1:16" x14ac:dyDescent="0.25">
      <c r="A26" s="5">
        <v>19</v>
      </c>
      <c r="B26" s="10"/>
      <c r="C26" s="10"/>
      <c r="D26" s="5"/>
      <c r="E26" s="5"/>
      <c r="F26" s="11"/>
      <c r="G26" s="5"/>
      <c r="H26" s="5"/>
      <c r="I26" s="11"/>
      <c r="J26" s="11"/>
      <c r="K26" s="13"/>
      <c r="L26" s="14"/>
      <c r="M26" s="15"/>
      <c r="N26" s="35"/>
      <c r="O26" s="2"/>
      <c r="P26" s="2"/>
    </row>
    <row r="27" spans="1:16" x14ac:dyDescent="0.25">
      <c r="A27" s="5">
        <v>20</v>
      </c>
      <c r="B27" s="10"/>
      <c r="C27" s="10"/>
      <c r="D27" s="5"/>
      <c r="E27" s="5"/>
      <c r="F27" s="11"/>
      <c r="G27" s="5"/>
      <c r="H27" s="5"/>
      <c r="I27" s="11"/>
      <c r="J27" s="29"/>
      <c r="K27" s="13"/>
      <c r="L27" s="14"/>
      <c r="M27" s="15"/>
      <c r="N27" s="35"/>
      <c r="O27" s="2"/>
      <c r="P27" s="2"/>
    </row>
    <row r="28" spans="1:16" x14ac:dyDescent="0.25">
      <c r="A28" s="5">
        <v>21</v>
      </c>
      <c r="B28" s="10"/>
      <c r="C28" s="10"/>
      <c r="D28" s="5"/>
      <c r="E28" s="5"/>
      <c r="F28" s="11"/>
      <c r="G28" s="5"/>
      <c r="H28" s="5"/>
      <c r="I28" s="11"/>
      <c r="J28" s="11"/>
      <c r="K28" s="13"/>
      <c r="L28" s="22"/>
      <c r="M28" s="15"/>
      <c r="N28" s="36"/>
      <c r="O28" s="2"/>
      <c r="P28" s="2"/>
    </row>
    <row r="29" spans="1:16" x14ac:dyDescent="0.25">
      <c r="A29" s="5">
        <v>22</v>
      </c>
      <c r="B29" s="10"/>
      <c r="C29" s="10"/>
      <c r="D29" s="5"/>
      <c r="E29" s="5"/>
      <c r="F29" s="11"/>
      <c r="G29" s="5"/>
      <c r="H29" s="5"/>
      <c r="I29" s="11"/>
      <c r="J29" s="11"/>
      <c r="K29" s="13"/>
      <c r="L29" s="14"/>
      <c r="M29" s="15"/>
      <c r="N29" s="35"/>
      <c r="O29" s="2"/>
      <c r="P29" s="2"/>
    </row>
    <row r="30" spans="1:16" x14ac:dyDescent="0.25">
      <c r="A30" s="5">
        <v>23</v>
      </c>
      <c r="B30" s="10"/>
      <c r="C30" s="10"/>
      <c r="D30" s="5"/>
      <c r="E30" s="5"/>
      <c r="F30" s="11"/>
      <c r="G30" s="5"/>
      <c r="H30" s="5"/>
      <c r="I30" s="11"/>
      <c r="J30" s="11"/>
      <c r="K30" s="13"/>
      <c r="L30" s="14"/>
      <c r="M30" s="15"/>
      <c r="N30" s="35"/>
      <c r="O30" s="2"/>
      <c r="P30" s="2"/>
    </row>
    <row r="31" spans="1:16" x14ac:dyDescent="0.25">
      <c r="A31" s="5">
        <v>24</v>
      </c>
      <c r="B31" s="10"/>
      <c r="C31" s="10"/>
      <c r="D31" s="5"/>
      <c r="E31" s="5"/>
      <c r="F31" s="11"/>
      <c r="G31" s="5"/>
      <c r="H31" s="5"/>
      <c r="I31" s="11"/>
      <c r="J31" s="11"/>
      <c r="K31" s="13"/>
      <c r="L31" s="14"/>
      <c r="M31" s="15"/>
      <c r="N31" s="35"/>
      <c r="O31" s="2"/>
      <c r="P31" s="2"/>
    </row>
    <row r="32" spans="1:16" x14ac:dyDescent="0.25">
      <c r="A32" s="5">
        <v>25</v>
      </c>
      <c r="B32" s="10"/>
      <c r="C32" s="10"/>
      <c r="D32" s="5"/>
      <c r="E32" s="5"/>
      <c r="F32" s="11"/>
      <c r="G32" s="5"/>
      <c r="H32" s="5"/>
      <c r="I32" s="11"/>
      <c r="J32" s="11"/>
      <c r="K32" s="13"/>
      <c r="L32" s="14"/>
      <c r="M32" s="15"/>
      <c r="N32" s="35"/>
      <c r="O32" s="2"/>
      <c r="P32" s="2"/>
    </row>
    <row r="33" spans="1:16" x14ac:dyDescent="0.25">
      <c r="A33" s="5">
        <v>26</v>
      </c>
      <c r="B33" s="10"/>
      <c r="C33" s="10"/>
      <c r="D33" s="5"/>
      <c r="E33" s="5"/>
      <c r="F33" s="11"/>
      <c r="G33" s="5"/>
      <c r="H33" s="5"/>
      <c r="I33" s="11"/>
      <c r="J33" s="29"/>
      <c r="K33" s="13"/>
      <c r="L33" s="14"/>
      <c r="M33" s="15"/>
      <c r="N33" s="35"/>
      <c r="O33" s="2"/>
      <c r="P33" s="2"/>
    </row>
    <row r="34" spans="1:16" x14ac:dyDescent="0.25">
      <c r="A34" s="5">
        <v>27</v>
      </c>
      <c r="B34" s="10"/>
      <c r="C34" s="10"/>
      <c r="D34" s="5"/>
      <c r="E34" s="5"/>
      <c r="F34" s="11"/>
      <c r="G34" s="5"/>
      <c r="H34" s="5"/>
      <c r="I34" s="11"/>
      <c r="J34" s="11"/>
      <c r="K34" s="21"/>
      <c r="L34" s="22"/>
      <c r="M34" s="23"/>
      <c r="N34" s="36"/>
      <c r="O34" s="2"/>
      <c r="P34" s="2"/>
    </row>
    <row r="35" spans="1:16" x14ac:dyDescent="0.25">
      <c r="A35" s="5">
        <v>28</v>
      </c>
      <c r="B35" s="10"/>
      <c r="C35" s="10"/>
      <c r="D35" s="5"/>
      <c r="E35" s="5"/>
      <c r="F35" s="11"/>
      <c r="G35" s="5"/>
      <c r="H35" s="5"/>
      <c r="I35" s="11"/>
      <c r="J35" s="11"/>
      <c r="K35" s="13"/>
      <c r="L35" s="22"/>
      <c r="M35" s="15"/>
      <c r="N35" s="36"/>
      <c r="O35" s="2"/>
      <c r="P35" s="2"/>
    </row>
    <row r="36" spans="1:16" x14ac:dyDescent="0.25">
      <c r="A36" s="5">
        <v>29</v>
      </c>
      <c r="B36" s="10"/>
      <c r="C36" s="10"/>
      <c r="D36" s="5"/>
      <c r="E36" s="5"/>
      <c r="F36" s="11"/>
      <c r="G36" s="5"/>
      <c r="H36" s="5"/>
      <c r="I36" s="11"/>
      <c r="J36" s="11"/>
      <c r="K36" s="13"/>
      <c r="L36" s="14"/>
      <c r="M36" s="15"/>
      <c r="N36" s="35"/>
      <c r="O36" s="2"/>
      <c r="P36" s="2"/>
    </row>
    <row r="37" spans="1:16" x14ac:dyDescent="0.25">
      <c r="A37" s="5">
        <v>30</v>
      </c>
      <c r="B37" s="10"/>
      <c r="C37" s="10"/>
      <c r="D37" s="5"/>
      <c r="E37" s="5"/>
      <c r="F37" s="11"/>
      <c r="G37" s="5"/>
      <c r="H37" s="5"/>
      <c r="I37" s="11"/>
      <c r="J37" s="11"/>
      <c r="K37" s="13"/>
      <c r="L37" s="14"/>
      <c r="M37" s="15"/>
      <c r="N37" s="35"/>
      <c r="O37" s="2"/>
      <c r="P37" s="2"/>
    </row>
    <row r="38" spans="1:16" x14ac:dyDescent="0.25">
      <c r="A38" s="5">
        <v>31</v>
      </c>
      <c r="B38" s="10"/>
      <c r="C38" s="10"/>
      <c r="D38" s="5"/>
      <c r="E38" s="5"/>
      <c r="F38" s="11"/>
      <c r="G38" s="5"/>
      <c r="H38" s="5"/>
      <c r="I38" s="11"/>
      <c r="J38" s="11"/>
      <c r="K38" s="21"/>
      <c r="L38" s="22"/>
      <c r="M38" s="23"/>
      <c r="N38" s="36"/>
      <c r="O38" s="2"/>
      <c r="P38" s="2"/>
    </row>
    <row r="39" spans="1:16" x14ac:dyDescent="0.25">
      <c r="A39" s="5">
        <v>32</v>
      </c>
      <c r="B39" s="10"/>
      <c r="C39" s="10"/>
      <c r="D39" s="5"/>
      <c r="E39" s="5"/>
      <c r="F39" s="11"/>
      <c r="G39" s="5"/>
      <c r="H39" s="5"/>
      <c r="I39" s="11"/>
      <c r="J39" s="11"/>
      <c r="K39" s="13"/>
      <c r="L39" s="14"/>
      <c r="M39" s="15"/>
      <c r="N39" s="35"/>
      <c r="O39" s="2"/>
      <c r="P39" s="2"/>
    </row>
    <row r="40" spans="1:16" x14ac:dyDescent="0.25">
      <c r="A40" s="5">
        <v>33</v>
      </c>
      <c r="B40" s="10"/>
      <c r="C40" s="10"/>
      <c r="D40" s="5"/>
      <c r="E40" s="5"/>
      <c r="F40" s="11"/>
      <c r="G40" s="5"/>
      <c r="H40" s="5"/>
      <c r="I40" s="11"/>
      <c r="J40" s="11"/>
      <c r="K40" s="13"/>
      <c r="L40" s="14"/>
      <c r="M40" s="15"/>
      <c r="N40" s="35"/>
      <c r="O40" s="2"/>
      <c r="P40" s="2"/>
    </row>
    <row r="41" spans="1:16" x14ac:dyDescent="0.25">
      <c r="A41" s="5">
        <v>34</v>
      </c>
      <c r="B41" s="10"/>
      <c r="C41" s="10"/>
      <c r="D41" s="5"/>
      <c r="E41" s="5"/>
      <c r="F41" s="11"/>
      <c r="G41" s="5"/>
      <c r="H41" s="5"/>
      <c r="I41" s="11"/>
      <c r="J41" s="11"/>
      <c r="K41" s="13"/>
      <c r="L41" s="14"/>
      <c r="M41" s="15"/>
      <c r="N41" s="37"/>
      <c r="O41" s="2"/>
      <c r="P41" s="2"/>
    </row>
    <row r="42" spans="1:16" x14ac:dyDescent="0.25">
      <c r="A42" s="5">
        <v>35</v>
      </c>
      <c r="B42" s="10"/>
      <c r="C42" s="10"/>
      <c r="D42" s="5"/>
      <c r="E42" s="5"/>
      <c r="F42" s="11"/>
      <c r="G42" s="5"/>
      <c r="H42" s="5"/>
      <c r="I42" s="11"/>
      <c r="J42" s="29"/>
      <c r="K42" s="13"/>
      <c r="L42" s="22"/>
      <c r="M42" s="15"/>
      <c r="N42" s="35"/>
      <c r="O42" s="2"/>
      <c r="P42" s="2"/>
    </row>
    <row r="43" spans="1:16" x14ac:dyDescent="0.25">
      <c r="A43" s="5">
        <v>36</v>
      </c>
      <c r="B43" s="10"/>
      <c r="C43" s="10"/>
      <c r="D43" s="5"/>
      <c r="E43" s="5"/>
      <c r="F43" s="11"/>
      <c r="G43" s="5"/>
      <c r="H43" s="5"/>
      <c r="I43" s="11"/>
      <c r="J43" s="11"/>
      <c r="K43" s="13"/>
      <c r="L43" s="14"/>
      <c r="M43" s="15"/>
      <c r="N43" s="35"/>
      <c r="O43" s="2"/>
      <c r="P43" s="2"/>
    </row>
    <row r="44" spans="1:16" x14ac:dyDescent="0.25">
      <c r="A44" s="5">
        <v>37</v>
      </c>
      <c r="B44" s="10"/>
      <c r="C44" s="10"/>
      <c r="D44" s="5"/>
      <c r="E44" s="5"/>
      <c r="F44" s="11"/>
      <c r="G44" s="5"/>
      <c r="H44" s="5"/>
      <c r="I44" s="11"/>
      <c r="J44" s="11"/>
      <c r="K44" s="13"/>
      <c r="L44" s="14"/>
      <c r="M44" s="15"/>
      <c r="N44" s="35"/>
      <c r="O44" s="2"/>
      <c r="P44" s="2"/>
    </row>
    <row r="45" spans="1:16" x14ac:dyDescent="0.25">
      <c r="A45" s="5">
        <v>38</v>
      </c>
      <c r="B45" s="10"/>
      <c r="C45" s="10"/>
      <c r="D45" s="5"/>
      <c r="E45" s="5"/>
      <c r="F45" s="11"/>
      <c r="G45" s="5"/>
      <c r="H45" s="5"/>
      <c r="I45" s="11"/>
      <c r="J45" s="11"/>
      <c r="K45" s="13"/>
      <c r="L45" s="14"/>
      <c r="M45" s="15"/>
      <c r="N45" s="35"/>
      <c r="O45" s="2"/>
      <c r="P45" s="2"/>
    </row>
    <row r="46" spans="1:16" x14ac:dyDescent="0.25">
      <c r="A46" s="5">
        <v>39</v>
      </c>
      <c r="B46" s="10"/>
      <c r="C46" s="10"/>
      <c r="D46" s="5"/>
      <c r="E46" s="5"/>
      <c r="F46" s="11"/>
      <c r="G46" s="5"/>
      <c r="H46" s="5"/>
      <c r="I46" s="11"/>
      <c r="J46" s="29"/>
      <c r="K46" s="13"/>
      <c r="L46" s="14"/>
      <c r="M46" s="15"/>
      <c r="N46" s="35"/>
      <c r="O46" s="2"/>
      <c r="P46" s="2"/>
    </row>
    <row r="47" spans="1:16" x14ac:dyDescent="0.25">
      <c r="A47" s="5">
        <v>40</v>
      </c>
      <c r="B47" s="10"/>
      <c r="C47" s="10"/>
      <c r="D47" s="5"/>
      <c r="E47" s="5"/>
      <c r="F47" s="11"/>
      <c r="G47" s="5"/>
      <c r="H47" s="5"/>
      <c r="I47" s="11"/>
      <c r="J47" s="11"/>
      <c r="K47" s="13"/>
      <c r="L47" s="14"/>
      <c r="M47" s="15"/>
      <c r="N47" s="35"/>
      <c r="O47" s="2"/>
      <c r="P47" s="2"/>
    </row>
    <row r="48" spans="1:16" x14ac:dyDescent="0.25">
      <c r="A48" s="5">
        <v>41</v>
      </c>
      <c r="B48" s="10"/>
      <c r="C48" s="10"/>
      <c r="D48" s="5"/>
      <c r="E48" s="5"/>
      <c r="F48" s="11"/>
      <c r="G48" s="5"/>
      <c r="H48" s="5"/>
      <c r="I48" s="11"/>
      <c r="J48" s="11"/>
      <c r="K48" s="13"/>
      <c r="L48" s="22"/>
      <c r="M48" s="15"/>
      <c r="N48" s="36"/>
      <c r="O48" s="2"/>
      <c r="P48" s="2"/>
    </row>
    <row r="49" spans="1:16" x14ac:dyDescent="0.25">
      <c r="A49" s="5">
        <v>42</v>
      </c>
      <c r="B49" s="10"/>
      <c r="C49" s="10"/>
      <c r="D49" s="5"/>
      <c r="E49" s="5"/>
      <c r="F49" s="11"/>
      <c r="G49" s="5"/>
      <c r="H49" s="5"/>
      <c r="I49" s="11"/>
      <c r="J49" s="29"/>
      <c r="K49" s="13"/>
      <c r="L49" s="14"/>
      <c r="M49" s="15"/>
      <c r="N49" s="35"/>
      <c r="O49" s="2"/>
      <c r="P49" s="2"/>
    </row>
    <row r="50" spans="1:16" x14ac:dyDescent="0.25">
      <c r="A50" s="5">
        <v>43</v>
      </c>
      <c r="B50" s="10"/>
      <c r="C50" s="10"/>
      <c r="D50" s="5"/>
      <c r="E50" s="5"/>
      <c r="F50" s="11"/>
      <c r="G50" s="5"/>
      <c r="H50" s="5"/>
      <c r="I50" s="11"/>
      <c r="J50" s="29"/>
      <c r="K50" s="13"/>
      <c r="L50" s="14"/>
      <c r="M50" s="15"/>
      <c r="N50" s="35"/>
      <c r="O50" s="2"/>
      <c r="P50" s="2"/>
    </row>
    <row r="51" spans="1:16" x14ac:dyDescent="0.25">
      <c r="A51" s="5">
        <v>44</v>
      </c>
      <c r="B51" s="10"/>
      <c r="C51" s="10"/>
      <c r="D51" s="5"/>
      <c r="E51" s="5"/>
      <c r="F51" s="11"/>
      <c r="G51" s="5"/>
      <c r="H51" s="5"/>
      <c r="I51" s="11"/>
      <c r="J51" s="11"/>
      <c r="K51" s="21"/>
      <c r="L51" s="22"/>
      <c r="M51" s="23"/>
      <c r="N51" s="36"/>
      <c r="O51" s="2"/>
      <c r="P51" s="2"/>
    </row>
    <row r="52" spans="1:16" x14ac:dyDescent="0.25">
      <c r="A52" s="5">
        <v>45</v>
      </c>
      <c r="B52" s="10"/>
      <c r="C52" s="10"/>
      <c r="D52" s="5"/>
      <c r="E52" s="5"/>
      <c r="F52" s="11"/>
      <c r="G52" s="5"/>
      <c r="H52" s="5"/>
      <c r="I52" s="11"/>
      <c r="J52" s="29"/>
      <c r="K52" s="13"/>
      <c r="L52" s="14"/>
      <c r="M52" s="15"/>
      <c r="N52" s="35"/>
      <c r="O52" s="2"/>
      <c r="P52" s="2"/>
    </row>
    <row r="53" spans="1:16" x14ac:dyDescent="0.25">
      <c r="A53" s="5">
        <v>46</v>
      </c>
      <c r="B53" s="10"/>
      <c r="C53" s="10"/>
      <c r="D53" s="5"/>
      <c r="E53" s="5"/>
      <c r="F53" s="11"/>
      <c r="G53" s="5"/>
      <c r="H53" s="5"/>
      <c r="I53" s="11"/>
      <c r="J53" s="11"/>
      <c r="K53" s="13"/>
      <c r="L53" s="14"/>
      <c r="M53" s="15"/>
      <c r="N53" s="35"/>
      <c r="O53" s="2"/>
      <c r="P53" s="2"/>
    </row>
    <row r="54" spans="1:16" x14ac:dyDescent="0.25">
      <c r="A54" s="5">
        <v>47</v>
      </c>
      <c r="B54" s="10"/>
      <c r="C54" s="10"/>
      <c r="D54" s="5"/>
      <c r="E54" s="5"/>
      <c r="F54" s="11"/>
      <c r="G54" s="5"/>
      <c r="H54" s="5"/>
      <c r="I54" s="11"/>
      <c r="J54" s="11"/>
      <c r="K54" s="13"/>
      <c r="L54" s="14"/>
      <c r="M54" s="15"/>
      <c r="N54" s="35"/>
      <c r="O54" s="2"/>
      <c r="P54" s="2"/>
    </row>
    <row r="55" spans="1:16" x14ac:dyDescent="0.25">
      <c r="A55" s="5">
        <v>48</v>
      </c>
      <c r="B55" s="10"/>
      <c r="C55" s="10"/>
      <c r="D55" s="5"/>
      <c r="E55" s="5"/>
      <c r="F55" s="11"/>
      <c r="G55" s="5"/>
      <c r="H55" s="5"/>
      <c r="I55" s="11"/>
      <c r="J55" s="11"/>
      <c r="K55" s="13"/>
      <c r="L55" s="14"/>
      <c r="M55" s="15"/>
      <c r="N55" s="35"/>
      <c r="O55" s="2"/>
      <c r="P55" s="2"/>
    </row>
    <row r="56" spans="1:16" x14ac:dyDescent="0.25">
      <c r="A56" s="5">
        <v>49</v>
      </c>
      <c r="B56" s="10"/>
      <c r="C56" s="10"/>
      <c r="D56" s="5"/>
      <c r="E56" s="5"/>
      <c r="F56" s="11"/>
      <c r="G56" s="5"/>
      <c r="H56" s="5"/>
      <c r="I56" s="11"/>
      <c r="J56" s="11"/>
      <c r="K56" s="13"/>
      <c r="L56" s="14"/>
      <c r="M56" s="15"/>
      <c r="N56" s="35"/>
      <c r="O56" s="2"/>
      <c r="P56" s="2"/>
    </row>
    <row r="57" spans="1:16" x14ac:dyDescent="0.25">
      <c r="A57" s="5">
        <v>50</v>
      </c>
      <c r="B57" s="10"/>
      <c r="C57" s="10"/>
      <c r="D57" s="5"/>
      <c r="E57" s="5"/>
      <c r="F57" s="11"/>
      <c r="G57" s="5"/>
      <c r="H57" s="5"/>
      <c r="I57" s="11"/>
      <c r="J57" s="11"/>
      <c r="K57" s="13"/>
      <c r="L57" s="14"/>
      <c r="M57" s="15"/>
      <c r="N57" s="35"/>
    </row>
    <row r="58" spans="1:16" s="45" customFormat="1" x14ac:dyDescent="0.25">
      <c r="A58" s="5">
        <v>51</v>
      </c>
      <c r="B58" s="10"/>
      <c r="C58" s="10"/>
      <c r="D58" s="5"/>
      <c r="E58" s="5"/>
      <c r="F58" s="11"/>
      <c r="G58" s="5"/>
      <c r="H58" s="5"/>
      <c r="I58" s="11"/>
      <c r="J58" s="11"/>
      <c r="K58" s="13"/>
      <c r="L58" s="14"/>
      <c r="M58" s="15"/>
      <c r="N58" s="35"/>
    </row>
    <row r="59" spans="1:16" x14ac:dyDescent="0.25">
      <c r="A59" s="5">
        <v>52</v>
      </c>
      <c r="B59" s="10"/>
      <c r="C59" s="10"/>
      <c r="D59" s="5"/>
      <c r="E59" s="5"/>
      <c r="F59" s="11"/>
      <c r="G59" s="5"/>
      <c r="H59" s="5"/>
      <c r="I59" s="11"/>
      <c r="J59" s="29"/>
      <c r="K59" s="13"/>
      <c r="L59" s="14"/>
      <c r="M59" s="15"/>
      <c r="N59" s="35"/>
      <c r="O59" s="2"/>
      <c r="P59" s="2"/>
    </row>
    <row r="60" spans="1:16" x14ac:dyDescent="0.25">
      <c r="A60" s="5">
        <v>53</v>
      </c>
      <c r="B60" s="10"/>
      <c r="C60" s="10"/>
      <c r="D60" s="5"/>
      <c r="E60" s="5"/>
      <c r="F60" s="11"/>
      <c r="G60" s="5"/>
      <c r="H60" s="5"/>
      <c r="I60" s="11"/>
      <c r="J60" s="11"/>
      <c r="K60" s="13"/>
      <c r="L60" s="14"/>
      <c r="M60" s="15"/>
      <c r="N60" s="35"/>
    </row>
    <row r="61" spans="1:16" x14ac:dyDescent="0.25">
      <c r="A61" s="5">
        <v>54</v>
      </c>
      <c r="B61" s="10"/>
      <c r="C61" s="10"/>
      <c r="D61" s="5"/>
      <c r="E61" s="5"/>
      <c r="F61" s="11"/>
      <c r="G61" s="5"/>
      <c r="H61" s="5"/>
      <c r="I61" s="11"/>
      <c r="J61" s="11"/>
      <c r="K61" s="13"/>
      <c r="L61" s="14"/>
      <c r="M61" s="15"/>
      <c r="N61" s="35"/>
      <c r="O61" s="2"/>
      <c r="P61" s="2"/>
    </row>
    <row r="62" spans="1:16" x14ac:dyDescent="0.25">
      <c r="A62" s="5">
        <v>55</v>
      </c>
      <c r="B62" s="10"/>
      <c r="C62" s="10"/>
      <c r="D62" s="5"/>
      <c r="E62" s="5"/>
      <c r="F62" s="11"/>
      <c r="G62" s="5"/>
      <c r="H62" s="5"/>
      <c r="I62" s="11"/>
      <c r="J62" s="11"/>
      <c r="K62" s="13"/>
      <c r="L62" s="22"/>
      <c r="M62" s="15"/>
      <c r="N62" s="36"/>
    </row>
    <row r="63" spans="1:16" x14ac:dyDescent="0.25">
      <c r="A63" s="5">
        <v>56</v>
      </c>
      <c r="B63" s="10"/>
      <c r="C63" s="10"/>
      <c r="D63" s="5"/>
      <c r="E63" s="5"/>
      <c r="F63" s="11"/>
      <c r="G63" s="5"/>
      <c r="H63" s="5"/>
      <c r="I63" s="11"/>
      <c r="J63" s="29"/>
      <c r="K63" s="13"/>
      <c r="L63" s="22"/>
      <c r="M63" s="15"/>
      <c r="N63" s="35"/>
      <c r="O63" s="2"/>
      <c r="P63" s="2"/>
    </row>
    <row r="64" spans="1:16" x14ac:dyDescent="0.25">
      <c r="A64" s="5">
        <v>57</v>
      </c>
      <c r="B64" s="39"/>
      <c r="C64" s="39"/>
      <c r="D64" s="38"/>
      <c r="E64" s="38"/>
      <c r="F64" s="40"/>
      <c r="G64" s="38"/>
      <c r="H64" s="38"/>
      <c r="I64" s="40"/>
      <c r="J64" s="40"/>
      <c r="K64" s="41"/>
      <c r="L64" s="42"/>
      <c r="M64" s="43"/>
      <c r="N64" s="44"/>
      <c r="O64" s="2"/>
      <c r="P64" s="2"/>
    </row>
    <row r="65" spans="1:16" x14ac:dyDescent="0.25">
      <c r="A65" s="5">
        <v>58</v>
      </c>
      <c r="B65" s="10"/>
      <c r="C65" s="10"/>
      <c r="D65" s="5"/>
      <c r="E65" s="5"/>
      <c r="F65" s="11"/>
      <c r="G65" s="5"/>
      <c r="H65" s="5"/>
      <c r="I65" s="11"/>
      <c r="J65" s="11"/>
      <c r="K65" s="13"/>
      <c r="L65" s="14"/>
      <c r="M65" s="15"/>
      <c r="N65" s="35"/>
      <c r="O65" s="2"/>
      <c r="P65" s="2"/>
    </row>
    <row r="66" spans="1:16" x14ac:dyDescent="0.25">
      <c r="A66" s="5">
        <v>59</v>
      </c>
      <c r="B66" s="10"/>
      <c r="C66" s="10"/>
      <c r="D66" s="5"/>
      <c r="E66" s="5"/>
      <c r="F66" s="11"/>
      <c r="G66" s="5"/>
      <c r="H66" s="5"/>
      <c r="I66" s="11"/>
      <c r="J66" s="11"/>
      <c r="K66" s="13"/>
      <c r="L66" s="14"/>
      <c r="M66" s="15"/>
      <c r="N66" s="35"/>
      <c r="O66" s="2"/>
      <c r="P66" s="2"/>
    </row>
    <row r="67" spans="1:16" x14ac:dyDescent="0.25">
      <c r="A67" s="5">
        <v>60</v>
      </c>
      <c r="B67" s="10"/>
      <c r="C67" s="10"/>
      <c r="D67" s="5"/>
      <c r="E67" s="5"/>
      <c r="F67" s="11"/>
      <c r="G67" s="5"/>
      <c r="H67" s="5"/>
      <c r="I67" s="11"/>
      <c r="J67" s="29"/>
      <c r="K67" s="13"/>
      <c r="L67" s="14"/>
      <c r="M67" s="15"/>
      <c r="N67" s="35"/>
      <c r="O67" s="2"/>
      <c r="P67" s="2"/>
    </row>
    <row r="69" spans="1:16" x14ac:dyDescent="0.25">
      <c r="M69" s="47" t="s">
        <v>253</v>
      </c>
    </row>
    <row r="70" spans="1:16" x14ac:dyDescent="0.25">
      <c r="L70" s="46"/>
    </row>
  </sheetData>
  <sortState ref="A8:N9">
    <sortCondition descending="1" ref="J8:J9"/>
  </sortState>
  <mergeCells count="13">
    <mergeCell ref="K6:K7"/>
    <mergeCell ref="L6:L7"/>
    <mergeCell ref="N6:N7"/>
    <mergeCell ref="A1:N1"/>
    <mergeCell ref="A2:N2"/>
    <mergeCell ref="A3:N3"/>
    <mergeCell ref="A4:N4"/>
    <mergeCell ref="A6:A7"/>
    <mergeCell ref="B6:B7"/>
    <mergeCell ref="C6:C7"/>
    <mergeCell ref="D6:F6"/>
    <mergeCell ref="G6:I6"/>
    <mergeCell ref="J6:J7"/>
  </mergeCells>
  <pageMargins left="0.1" right="0.1" top="0.1" bottom="0.1" header="0.31496062992126" footer="0.31496062992126"/>
  <pageSetup paperSize="9" scale="9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Open Merit</vt:lpstr>
      <vt:lpstr>Sports</vt:lpstr>
      <vt:lpstr>Fata</vt:lpstr>
      <vt:lpstr>Hafiz e Quran.</vt:lpstr>
      <vt:lpstr>'Hafiz e Quran.'!Print_Area</vt:lpstr>
      <vt:lpstr>'Open Merit'!Print_Area</vt:lpstr>
      <vt:lpstr>Sports!Print_Area</vt:lpstr>
      <vt:lpstr>'Hafiz e Quran.'!Print_Titles</vt:lpstr>
      <vt:lpstr>'Open Merit'!Print_Titles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Compaq 6300 i7</dc:creator>
  <cp:lastModifiedBy>Sajid Marwat</cp:lastModifiedBy>
  <cp:lastPrinted>2021-10-06T11:46:21Z</cp:lastPrinted>
  <dcterms:created xsi:type="dcterms:W3CDTF">2014-12-05T06:47:57Z</dcterms:created>
  <dcterms:modified xsi:type="dcterms:W3CDTF">2021-10-06T11:50:54Z</dcterms:modified>
</cp:coreProperties>
</file>