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jid Marwat\Downloads\"/>
    </mc:Choice>
  </mc:AlternateContent>
  <bookViews>
    <workbookView xWindow="0" yWindow="0" windowWidth="20490" windowHeight="7125"/>
  </bookViews>
  <sheets>
    <sheet name="Open Merit" sheetId="1" r:id="rId1"/>
    <sheet name="Sports" sheetId="5" r:id="rId2"/>
    <sheet name="Fata" sheetId="6" r:id="rId3"/>
    <sheet name="Hafiz e Quran" sheetId="4" r:id="rId4"/>
  </sheets>
  <definedNames>
    <definedName name="_xlnm._FilterDatabase" localSheetId="0" hidden="1">'Open Merit'!$A$6:$N$7</definedName>
    <definedName name="_xlnm._FilterDatabase" localSheetId="1" hidden="1">Sports!$A$3:$N$4</definedName>
    <definedName name="_xlnm.Print_Area" localSheetId="3">'Hafiz e Quran'!$A$1:$J$10</definedName>
    <definedName name="_xlnm.Print_Area" localSheetId="0">'Open Merit'!$A$1:$N$165</definedName>
    <definedName name="_xlnm.Print_Area" localSheetId="1">Sports!$A$1:$J$7</definedName>
  </definedNames>
  <calcPr calcId="162913"/>
</workbook>
</file>

<file path=xl/calcChain.xml><?xml version="1.0" encoding="utf-8"?>
<calcChain xmlns="http://schemas.openxmlformats.org/spreadsheetml/2006/main">
  <c r="I16" i="1" l="1"/>
  <c r="F16" i="1"/>
  <c r="J16" i="1" s="1"/>
  <c r="I71" i="1" l="1"/>
  <c r="F71" i="1"/>
  <c r="I91" i="1"/>
  <c r="F91" i="1"/>
  <c r="I155" i="1"/>
  <c r="F155" i="1"/>
  <c r="I130" i="1"/>
  <c r="F130" i="1"/>
  <c r="J71" i="1" l="1"/>
  <c r="J91" i="1"/>
  <c r="J155" i="1"/>
  <c r="J130" i="1"/>
  <c r="I11" i="1"/>
  <c r="F11" i="1"/>
  <c r="I61" i="1"/>
  <c r="F61" i="1"/>
  <c r="I89" i="1"/>
  <c r="F89" i="1"/>
  <c r="J89" i="1" s="1"/>
  <c r="I122" i="1"/>
  <c r="F122" i="1"/>
  <c r="I141" i="1"/>
  <c r="F141" i="1"/>
  <c r="J141" i="1" s="1"/>
  <c r="I9" i="1"/>
  <c r="F9" i="1"/>
  <c r="I85" i="1"/>
  <c r="F85" i="1"/>
  <c r="I59" i="1"/>
  <c r="F59" i="1"/>
  <c r="J59" i="1" l="1"/>
  <c r="J11" i="1"/>
  <c r="J61" i="1"/>
  <c r="J122" i="1"/>
  <c r="J9" i="1"/>
  <c r="J85" i="1"/>
  <c r="I15" i="1"/>
  <c r="F15" i="1"/>
  <c r="I145" i="1"/>
  <c r="F145" i="1"/>
  <c r="I23" i="1"/>
  <c r="F23" i="1"/>
  <c r="I101" i="1"/>
  <c r="F101" i="1"/>
  <c r="J101" i="1" l="1"/>
  <c r="J145" i="1"/>
  <c r="J15" i="1"/>
  <c r="J23" i="1"/>
  <c r="I124" i="1"/>
  <c r="F124" i="1"/>
  <c r="J124" i="1" l="1"/>
  <c r="F148" i="1"/>
  <c r="I148" i="1"/>
  <c r="J148" i="1" l="1"/>
  <c r="I14" i="6"/>
  <c r="J14" i="6" s="1"/>
  <c r="F14" i="6"/>
  <c r="I13" i="6"/>
  <c r="F13" i="6"/>
  <c r="J13" i="6" s="1"/>
  <c r="I12" i="6"/>
  <c r="F12" i="6"/>
  <c r="J12" i="6" s="1"/>
  <c r="J11" i="6"/>
  <c r="I11" i="6"/>
  <c r="F11" i="6"/>
  <c r="I10" i="6"/>
  <c r="F10" i="6"/>
  <c r="J10" i="6" s="1"/>
  <c r="I9" i="6"/>
  <c r="F9" i="6"/>
  <c r="J9" i="6" s="1"/>
  <c r="I8" i="6"/>
  <c r="F8" i="6"/>
  <c r="J8" i="6" s="1"/>
  <c r="I7" i="6"/>
  <c r="F7" i="6"/>
  <c r="J7" i="6" s="1"/>
  <c r="I6" i="6"/>
  <c r="F6" i="6"/>
  <c r="J6" i="6" l="1"/>
  <c r="I5" i="6"/>
  <c r="J5" i="6" s="1"/>
  <c r="F5" i="6"/>
  <c r="I51" i="1" l="1"/>
  <c r="F51" i="1"/>
  <c r="I68" i="1"/>
  <c r="F68" i="1"/>
  <c r="I46" i="1"/>
  <c r="F46" i="1"/>
  <c r="I21" i="1"/>
  <c r="F21" i="1"/>
  <c r="I149" i="1"/>
  <c r="F149" i="1"/>
  <c r="I82" i="1"/>
  <c r="F82" i="1"/>
  <c r="I29" i="1"/>
  <c r="F29" i="1"/>
  <c r="I55" i="1"/>
  <c r="F55" i="1"/>
  <c r="I146" i="1"/>
  <c r="F146" i="1"/>
  <c r="I73" i="1"/>
  <c r="F73" i="1"/>
  <c r="I13" i="1"/>
  <c r="F13" i="1"/>
  <c r="I64" i="1"/>
  <c r="F64" i="1"/>
  <c r="I48" i="1"/>
  <c r="F48" i="1"/>
  <c r="I17" i="1"/>
  <c r="F17" i="1"/>
  <c r="I134" i="1"/>
  <c r="F134" i="1"/>
  <c r="I158" i="1"/>
  <c r="F158" i="1"/>
  <c r="I129" i="1"/>
  <c r="F129" i="1"/>
  <c r="I45" i="1"/>
  <c r="F45" i="1"/>
  <c r="I50" i="1"/>
  <c r="F50" i="1"/>
  <c r="I56" i="1"/>
  <c r="F56" i="1"/>
  <c r="I62" i="1"/>
  <c r="F62" i="1"/>
  <c r="I100" i="1"/>
  <c r="F100" i="1"/>
  <c r="J64" i="1" l="1"/>
  <c r="J149" i="1"/>
  <c r="J146" i="1"/>
  <c r="J82" i="1"/>
  <c r="J68" i="1"/>
  <c r="J21" i="1"/>
  <c r="J48" i="1"/>
  <c r="J46" i="1"/>
  <c r="J134" i="1"/>
  <c r="J158" i="1"/>
  <c r="J51" i="1"/>
  <c r="J13" i="1"/>
  <c r="J17" i="1"/>
  <c r="J55" i="1"/>
  <c r="J73" i="1"/>
  <c r="J29" i="1"/>
  <c r="J129" i="1"/>
  <c r="J45" i="1"/>
  <c r="J50" i="1"/>
  <c r="J62" i="1"/>
  <c r="J56" i="1"/>
  <c r="J100" i="1"/>
  <c r="I112" i="1"/>
  <c r="F112" i="1"/>
  <c r="I66" i="1"/>
  <c r="F66" i="1"/>
  <c r="I22" i="1"/>
  <c r="F22" i="1"/>
  <c r="I92" i="1"/>
  <c r="F92" i="1"/>
  <c r="I109" i="1"/>
  <c r="F109" i="1"/>
  <c r="J66" i="1" l="1"/>
  <c r="J22" i="1"/>
  <c r="J112" i="1"/>
  <c r="J92" i="1"/>
  <c r="J109" i="1"/>
  <c r="I12" i="5"/>
  <c r="F12" i="5"/>
  <c r="J12" i="5" s="1"/>
  <c r="I11" i="5"/>
  <c r="F11" i="5"/>
  <c r="I10" i="5"/>
  <c r="F10" i="5"/>
  <c r="I9" i="5"/>
  <c r="F9" i="5"/>
  <c r="I8" i="5"/>
  <c r="F8" i="5"/>
  <c r="I6" i="5"/>
  <c r="F6" i="5"/>
  <c r="J9" i="5" l="1"/>
  <c r="J6" i="5"/>
  <c r="J8" i="5"/>
  <c r="J10" i="5"/>
  <c r="J11" i="5"/>
  <c r="I113" i="1"/>
  <c r="F113" i="1"/>
  <c r="J113" i="1" l="1"/>
  <c r="I84" i="1"/>
  <c r="F84" i="1"/>
  <c r="J84" i="1" l="1"/>
  <c r="I6" i="4"/>
  <c r="F6" i="4"/>
  <c r="J6" i="4" l="1"/>
  <c r="I97" i="1"/>
  <c r="F97" i="1"/>
  <c r="J97" i="1" l="1"/>
  <c r="F93" i="1"/>
  <c r="F47" i="1" l="1"/>
  <c r="I47" i="1"/>
  <c r="J47" i="1" l="1"/>
  <c r="I5" i="5" l="1"/>
  <c r="F5" i="5"/>
  <c r="J5" i="5" l="1"/>
  <c r="I7" i="5"/>
  <c r="F7" i="5"/>
  <c r="J7" i="5" l="1"/>
  <c r="I10" i="4" l="1"/>
  <c r="F10" i="4"/>
  <c r="J10" i="4" s="1"/>
  <c r="I9" i="4"/>
  <c r="F9" i="4"/>
  <c r="I8" i="4"/>
  <c r="F8" i="4"/>
  <c r="I7" i="4"/>
  <c r="F7" i="4"/>
  <c r="J7" i="4" s="1"/>
  <c r="J8" i="4" l="1"/>
  <c r="J9" i="4"/>
  <c r="F125" i="1"/>
  <c r="I88" i="1" l="1"/>
  <c r="F88" i="1"/>
  <c r="J88" i="1" l="1"/>
  <c r="F67" i="1"/>
  <c r="I67" i="1"/>
  <c r="F156" i="1"/>
  <c r="I156" i="1"/>
  <c r="F106" i="1"/>
  <c r="I106" i="1"/>
  <c r="J156" i="1" l="1"/>
  <c r="J106" i="1"/>
  <c r="J67" i="1"/>
  <c r="I37" i="1"/>
  <c r="F37" i="1"/>
  <c r="J37" i="1" l="1"/>
  <c r="F42" i="1"/>
  <c r="F63" i="1"/>
  <c r="F87" i="1"/>
  <c r="F154" i="1"/>
  <c r="F132" i="1"/>
  <c r="F117" i="1"/>
  <c r="F90" i="1"/>
  <c r="F118" i="1"/>
  <c r="F65" i="1"/>
  <c r="I42" i="1"/>
  <c r="I63" i="1"/>
  <c r="I87" i="1"/>
  <c r="I154" i="1"/>
  <c r="I132" i="1"/>
  <c r="I117" i="1"/>
  <c r="I90" i="1"/>
  <c r="I118" i="1"/>
  <c r="I65" i="1"/>
  <c r="I81" i="1"/>
  <c r="F81" i="1"/>
  <c r="J81" i="1" l="1"/>
  <c r="J65" i="1"/>
  <c r="J132" i="1"/>
  <c r="J90" i="1"/>
  <c r="J154" i="1"/>
  <c r="J87" i="1"/>
  <c r="J63" i="1"/>
  <c r="J117" i="1"/>
  <c r="J118" i="1"/>
  <c r="J42" i="1"/>
  <c r="I25" i="1"/>
  <c r="F25" i="1"/>
  <c r="I138" i="1"/>
  <c r="F138" i="1"/>
  <c r="I78" i="1"/>
  <c r="F78" i="1"/>
  <c r="I44" i="1"/>
  <c r="F44" i="1"/>
  <c r="I32" i="1"/>
  <c r="F32" i="1"/>
  <c r="I107" i="1"/>
  <c r="F107" i="1"/>
  <c r="I103" i="1"/>
  <c r="F103" i="1"/>
  <c r="I111" i="1"/>
  <c r="F111" i="1"/>
  <c r="I115" i="1"/>
  <c r="F115" i="1"/>
  <c r="I147" i="1"/>
  <c r="F147" i="1"/>
  <c r="I131" i="1"/>
  <c r="F131" i="1"/>
  <c r="I133" i="1"/>
  <c r="F133" i="1"/>
  <c r="I19" i="1"/>
  <c r="F19" i="1"/>
  <c r="F123" i="1"/>
  <c r="F76" i="1"/>
  <c r="J103" i="1" l="1"/>
  <c r="J78" i="1"/>
  <c r="J44" i="1"/>
  <c r="J32" i="1"/>
  <c r="J111" i="1"/>
  <c r="J138" i="1"/>
  <c r="J107" i="1"/>
  <c r="J115" i="1"/>
  <c r="J147" i="1"/>
  <c r="J25" i="1"/>
  <c r="F83" i="1"/>
  <c r="J19" i="1"/>
  <c r="J133" i="1"/>
  <c r="J131" i="1"/>
  <c r="I83" i="1"/>
  <c r="I76" i="1"/>
  <c r="J76" i="1" s="1"/>
  <c r="I123" i="1"/>
  <c r="J123" i="1" s="1"/>
  <c r="J83" i="1" l="1"/>
  <c r="F96" i="1"/>
  <c r="F27" i="1"/>
  <c r="F105" i="1"/>
  <c r="F79" i="1"/>
  <c r="F33" i="1"/>
  <c r="F28" i="1"/>
  <c r="F72" i="1"/>
  <c r="F152" i="1"/>
  <c r="F60" i="1"/>
  <c r="I72" i="1" l="1"/>
  <c r="J72" i="1" s="1"/>
  <c r="I152" i="1"/>
  <c r="J152" i="1" s="1"/>
  <c r="I60" i="1"/>
  <c r="J60" i="1" s="1"/>
  <c r="I28" i="1" l="1"/>
  <c r="J28" i="1" s="1"/>
  <c r="I33" i="1"/>
  <c r="J33" i="1" s="1"/>
  <c r="I79" i="1"/>
  <c r="J79" i="1" s="1"/>
  <c r="I105" i="1"/>
  <c r="J105" i="1" s="1"/>
  <c r="I27" i="1"/>
  <c r="J27" i="1" s="1"/>
  <c r="I96" i="1"/>
  <c r="J96" i="1" s="1"/>
  <c r="I24" i="1"/>
  <c r="F24" i="1"/>
  <c r="I153" i="1"/>
  <c r="F153" i="1"/>
  <c r="J24" i="1" l="1"/>
  <c r="J153" i="1"/>
  <c r="F36" i="1" l="1"/>
  <c r="I36" i="1"/>
  <c r="J36" i="1" l="1"/>
  <c r="F114" i="1"/>
  <c r="I114" i="1"/>
  <c r="J114" i="1" l="1"/>
  <c r="I120" i="1"/>
  <c r="F120" i="1"/>
  <c r="J120" i="1" l="1"/>
  <c r="I31" i="1"/>
  <c r="F31" i="1"/>
  <c r="I142" i="1"/>
  <c r="F142" i="1"/>
  <c r="J31" i="1" l="1"/>
  <c r="J142" i="1"/>
  <c r="I110" i="1"/>
  <c r="F110" i="1"/>
  <c r="J110" i="1" l="1"/>
  <c r="I139" i="1"/>
  <c r="F139" i="1"/>
  <c r="J139" i="1" l="1"/>
  <c r="I75" i="1" l="1"/>
  <c r="F75" i="1"/>
  <c r="I128" i="1"/>
  <c r="F128" i="1"/>
  <c r="I125" i="1"/>
  <c r="J125" i="1" s="1"/>
  <c r="I86" i="1"/>
  <c r="F86" i="1"/>
  <c r="I98" i="1"/>
  <c r="F98" i="1"/>
  <c r="I58" i="1"/>
  <c r="F58" i="1"/>
  <c r="I57" i="1"/>
  <c r="F57" i="1"/>
  <c r="I159" i="1"/>
  <c r="F159" i="1"/>
  <c r="I127" i="1"/>
  <c r="F127" i="1"/>
  <c r="I94" i="1"/>
  <c r="F94" i="1"/>
  <c r="I74" i="1"/>
  <c r="F74" i="1"/>
  <c r="I26" i="1"/>
  <c r="F26" i="1"/>
  <c r="I119" i="1"/>
  <c r="F119" i="1"/>
  <c r="I162" i="1"/>
  <c r="F162" i="1"/>
  <c r="I12" i="1"/>
  <c r="F12" i="1"/>
  <c r="I151" i="1"/>
  <c r="F151" i="1"/>
  <c r="I40" i="1"/>
  <c r="F40" i="1"/>
  <c r="I136" i="1"/>
  <c r="F136" i="1"/>
  <c r="I30" i="1"/>
  <c r="F30" i="1"/>
  <c r="I38" i="1"/>
  <c r="F38" i="1"/>
  <c r="I104" i="1"/>
  <c r="F104" i="1"/>
  <c r="I35" i="1"/>
  <c r="F35" i="1"/>
  <c r="I69" i="1"/>
  <c r="F69" i="1"/>
  <c r="I99" i="1"/>
  <c r="F99" i="1"/>
  <c r="J94" i="1" l="1"/>
  <c r="J159" i="1"/>
  <c r="J86" i="1"/>
  <c r="J38" i="1"/>
  <c r="J151" i="1"/>
  <c r="J26" i="1"/>
  <c r="J127" i="1"/>
  <c r="J58" i="1"/>
  <c r="J128" i="1"/>
  <c r="J104" i="1"/>
  <c r="J40" i="1"/>
  <c r="J74" i="1"/>
  <c r="J98" i="1"/>
  <c r="J162" i="1"/>
  <c r="J57" i="1"/>
  <c r="J35" i="1"/>
  <c r="J99" i="1"/>
  <c r="J12" i="1"/>
  <c r="J119" i="1"/>
  <c r="J30" i="1"/>
  <c r="J69" i="1"/>
  <c r="J136" i="1"/>
  <c r="J75" i="1"/>
  <c r="I80" i="1"/>
  <c r="I157" i="1"/>
  <c r="I53" i="1"/>
  <c r="I14" i="1"/>
  <c r="I150" i="1"/>
  <c r="I143" i="1"/>
  <c r="F80" i="1"/>
  <c r="F157" i="1"/>
  <c r="F53" i="1"/>
  <c r="F14" i="1"/>
  <c r="F150" i="1"/>
  <c r="F143" i="1"/>
  <c r="J157" i="1" l="1"/>
  <c r="J143" i="1"/>
  <c r="J80" i="1"/>
  <c r="J150" i="1"/>
  <c r="J14" i="1"/>
  <c r="J53" i="1"/>
  <c r="I116" i="1" l="1"/>
  <c r="F116" i="1"/>
  <c r="I18" i="1"/>
  <c r="F18" i="1"/>
  <c r="I137" i="1"/>
  <c r="F137" i="1"/>
  <c r="I93" i="1"/>
  <c r="I8" i="1"/>
  <c r="F8" i="1"/>
  <c r="I108" i="1"/>
  <c r="F108" i="1"/>
  <c r="I54" i="1"/>
  <c r="F54" i="1"/>
  <c r="I135" i="1"/>
  <c r="F135" i="1"/>
  <c r="I160" i="1"/>
  <c r="F160" i="1"/>
  <c r="F52" i="1"/>
  <c r="I52" i="1"/>
  <c r="F121" i="1"/>
  <c r="I121" i="1"/>
  <c r="F77" i="1"/>
  <c r="I77" i="1"/>
  <c r="F43" i="1"/>
  <c r="I43" i="1"/>
  <c r="F140" i="1"/>
  <c r="I140" i="1"/>
  <c r="F41" i="1"/>
  <c r="I41" i="1"/>
  <c r="F126" i="1"/>
  <c r="I126" i="1"/>
  <c r="F10" i="1"/>
  <c r="I10" i="1"/>
  <c r="F161" i="1"/>
  <c r="I161" i="1"/>
  <c r="F70" i="1"/>
  <c r="I70" i="1"/>
  <c r="F102" i="1"/>
  <c r="I102" i="1"/>
  <c r="F49" i="1"/>
  <c r="I49" i="1"/>
  <c r="F144" i="1"/>
  <c r="I144" i="1"/>
  <c r="F95" i="1"/>
  <c r="I95" i="1"/>
  <c r="F34" i="1"/>
  <c r="I34" i="1"/>
  <c r="F39" i="1"/>
  <c r="I39" i="1"/>
  <c r="F20" i="1"/>
  <c r="I20" i="1"/>
  <c r="J116" i="1" l="1"/>
  <c r="J20" i="1"/>
  <c r="J126" i="1"/>
  <c r="J18" i="1"/>
  <c r="J93" i="1"/>
  <c r="J137" i="1"/>
  <c r="J160" i="1"/>
  <c r="J8" i="1"/>
  <c r="J102" i="1"/>
  <c r="J39" i="1"/>
  <c r="J49" i="1"/>
  <c r="J10" i="1"/>
  <c r="J52" i="1"/>
  <c r="J135" i="1"/>
  <c r="J54" i="1"/>
  <c r="J140" i="1"/>
  <c r="J43" i="1"/>
  <c r="J108" i="1"/>
  <c r="J144" i="1"/>
  <c r="J95" i="1"/>
  <c r="J77" i="1"/>
  <c r="J41" i="1"/>
  <c r="J70" i="1"/>
  <c r="J34" i="1"/>
  <c r="J161" i="1"/>
  <c r="J121" i="1"/>
</calcChain>
</file>

<file path=xl/sharedStrings.xml><?xml version="1.0" encoding="utf-8"?>
<sst xmlns="http://schemas.openxmlformats.org/spreadsheetml/2006/main" count="889" uniqueCount="562">
  <si>
    <t>Total Marks</t>
  </si>
  <si>
    <t>% Age</t>
  </si>
  <si>
    <t>HSSC</t>
  </si>
  <si>
    <t>Total marks</t>
  </si>
  <si>
    <t>Accumlative %</t>
  </si>
  <si>
    <t>SSC</t>
  </si>
  <si>
    <t xml:space="preserve">Student Name </t>
  </si>
  <si>
    <t>S. No</t>
  </si>
  <si>
    <t>Marks Obtained</t>
  </si>
  <si>
    <t>Father Name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</si>
  <si>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</si>
  <si>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KHUSHAL KHAN KHATTAK UNIVERSITY , KARAK</t>
  </si>
  <si>
    <t>Cell Phone</t>
  </si>
  <si>
    <t>Applied For</t>
  </si>
  <si>
    <t>Bank Challan No</t>
  </si>
  <si>
    <t>Open</t>
  </si>
  <si>
    <t>Deficiency</t>
  </si>
  <si>
    <t>OPen</t>
  </si>
  <si>
    <t>Hafiz e Quran</t>
  </si>
  <si>
    <r>
      <rPr>
        <b/>
        <sz val="12"/>
        <color theme="1"/>
        <rFont val="Times New Roman"/>
        <family val="1"/>
      </rPr>
      <t xml:space="preserve">                                  </t>
    </r>
    <r>
      <rPr>
        <b/>
        <u/>
        <sz val="12"/>
        <color theme="1"/>
        <rFont val="Times New Roman"/>
        <family val="1"/>
      </rPr>
      <t>PROVISIONALLY SELECTED CANDITATES (1st Merit List)</t>
    </r>
  </si>
  <si>
    <r>
      <t xml:space="preserve">                  </t>
    </r>
    <r>
      <rPr>
        <b/>
        <u/>
        <sz val="12"/>
        <color theme="1"/>
        <rFont val="Times New Roman"/>
        <family val="1"/>
      </rPr>
      <t xml:space="preserve"> DEPARTMENT OF PSYCHOLOGY</t>
    </r>
  </si>
  <si>
    <t>Cricket</t>
  </si>
  <si>
    <t>Football</t>
  </si>
  <si>
    <t>Sonan Aslam</t>
  </si>
  <si>
    <t>Mir Aslam</t>
  </si>
  <si>
    <t>0311-8386280</t>
  </si>
  <si>
    <t xml:space="preserve"> Stamp Paper Missing</t>
  </si>
  <si>
    <t>Fazal Elahi</t>
  </si>
  <si>
    <t>Sher Afzal</t>
  </si>
  <si>
    <t>0343-1638293</t>
  </si>
  <si>
    <t>Stamp Paper/ Father NIC</t>
  </si>
  <si>
    <t>M Nasic Badar</t>
  </si>
  <si>
    <t xml:space="preserve">Khan Muhammad </t>
  </si>
  <si>
    <t>0333-9300976</t>
  </si>
  <si>
    <t>OK</t>
  </si>
  <si>
    <t>Muhammad Zubair</t>
  </si>
  <si>
    <t>Sali Ur Rehman</t>
  </si>
  <si>
    <t>0317-1912780</t>
  </si>
  <si>
    <t>Stamp Paper</t>
  </si>
  <si>
    <t>Khawar Ayaz</t>
  </si>
  <si>
    <t>Muhammad Ayaz</t>
  </si>
  <si>
    <t>0342-5770056</t>
  </si>
  <si>
    <t>Haris Ayaz</t>
  </si>
  <si>
    <t>Imran Ullah</t>
  </si>
  <si>
    <t>Aqal Bad Shah</t>
  </si>
  <si>
    <t>0344-8967031</t>
  </si>
  <si>
    <t>Tariq Hussain Shah</t>
  </si>
  <si>
    <t>Saif Ullah Shah</t>
  </si>
  <si>
    <t>0347-1095716</t>
  </si>
  <si>
    <t>Diploma of Associate Engineer/ Stamp Paper</t>
  </si>
  <si>
    <t>Rehman Gul</t>
  </si>
  <si>
    <t>M Rizwan Ullah</t>
  </si>
  <si>
    <t>0335-7378757</t>
  </si>
  <si>
    <t>Madeeha Hayat</t>
  </si>
  <si>
    <t>Umer Hayat</t>
  </si>
  <si>
    <t>0332-3676098</t>
  </si>
  <si>
    <t>Muhammad Zonain</t>
  </si>
  <si>
    <t>Eid Ur Rehman</t>
  </si>
  <si>
    <t>0340-5995416</t>
  </si>
  <si>
    <t>Shahkar Ahmad</t>
  </si>
  <si>
    <t>Nasir Shah</t>
  </si>
  <si>
    <t>0340-9136429</t>
  </si>
  <si>
    <t>Muhammad Waris</t>
  </si>
  <si>
    <t>Amal Khan</t>
  </si>
  <si>
    <t>0349-1997445</t>
  </si>
  <si>
    <t>Sana Sawera</t>
  </si>
  <si>
    <t>Umar Hayat</t>
  </si>
  <si>
    <t>Mohammad Yasin</t>
  </si>
  <si>
    <t>Fazal Rehman</t>
  </si>
  <si>
    <t>0346-5275945</t>
  </si>
  <si>
    <t>Taimoor Nawaz</t>
  </si>
  <si>
    <t>Muhammad Nawaz</t>
  </si>
  <si>
    <t>0336-2892827</t>
  </si>
  <si>
    <t>Shan Javid</t>
  </si>
  <si>
    <t>Muhammad Javid</t>
  </si>
  <si>
    <t>0310-9943079</t>
  </si>
  <si>
    <t>M Afaq Munir</t>
  </si>
  <si>
    <t>Fazal Rahim</t>
  </si>
  <si>
    <t>0347-3546010</t>
  </si>
  <si>
    <t>Stamp Paper/ Matic Certficate/ Intemedate Certificate</t>
  </si>
  <si>
    <t>Areej Ahmad</t>
  </si>
  <si>
    <t>Ishtiaq Ahmad</t>
  </si>
  <si>
    <t>0345-6832941</t>
  </si>
  <si>
    <t>Stamp Paper/ Bank Copy</t>
  </si>
  <si>
    <t>Ikram Ullah</t>
  </si>
  <si>
    <t>Sultan Mahmood</t>
  </si>
  <si>
    <t>0333-9641668</t>
  </si>
  <si>
    <t>Sabih Ullah</t>
  </si>
  <si>
    <t>Said Umar</t>
  </si>
  <si>
    <t>0344-9259106</t>
  </si>
  <si>
    <t>Qaiser Khan</t>
  </si>
  <si>
    <t>0346-9290869</t>
  </si>
  <si>
    <t>Stamp Paper/ B.I.S.E/ DMC/ Certificate</t>
  </si>
  <si>
    <t>M Zubair Bacha</t>
  </si>
  <si>
    <t>Muhammad Rauf</t>
  </si>
  <si>
    <t>0315-0969014</t>
  </si>
  <si>
    <t xml:space="preserve">Muhammad Huzaifa </t>
  </si>
  <si>
    <t>Naik Salam</t>
  </si>
  <si>
    <t>0317-9640661</t>
  </si>
  <si>
    <t>Faisal Ahmad</t>
  </si>
  <si>
    <t>Bahadar Shah</t>
  </si>
  <si>
    <t>0349-5841541</t>
  </si>
  <si>
    <t>Muhammad Shayan</t>
  </si>
  <si>
    <t>Naz Ullah Jan</t>
  </si>
  <si>
    <t>0333-1539773</t>
  </si>
  <si>
    <t>Waqas Ahmad</t>
  </si>
  <si>
    <t>Gul Hakeem Shah</t>
  </si>
  <si>
    <t>0341-5347716</t>
  </si>
  <si>
    <t>Stamp Paper/ B.I.S.E/ DMC/ Certificate/Father NIC</t>
  </si>
  <si>
    <t>Ulfat Alam</t>
  </si>
  <si>
    <t>Mehboob</t>
  </si>
  <si>
    <t>0340-4611569</t>
  </si>
  <si>
    <t>Stamp Paper/Father NIC</t>
  </si>
  <si>
    <t>M Amir Javed</t>
  </si>
  <si>
    <t>M Javed Iqbal</t>
  </si>
  <si>
    <t>0347-5254047</t>
  </si>
  <si>
    <t>NIC Father NIC Stamp Paper/ Group Science</t>
  </si>
  <si>
    <t>Syeda Marhaba Gul</t>
  </si>
  <si>
    <t>Kaleem Ullah</t>
  </si>
  <si>
    <t>0336-3441365</t>
  </si>
  <si>
    <t>Shahzaib Ahmad</t>
  </si>
  <si>
    <t>Wali Marjan</t>
  </si>
  <si>
    <t>0318-0905907</t>
  </si>
  <si>
    <t>Ahmed Mujtaba</t>
  </si>
  <si>
    <t>Abdul Naseer</t>
  </si>
  <si>
    <t>0317-9543018</t>
  </si>
  <si>
    <t>Father NIC / Group Science</t>
  </si>
  <si>
    <t xml:space="preserve">Asim Saddique </t>
  </si>
  <si>
    <t>Ghulam Saddique</t>
  </si>
  <si>
    <t>0318-9547041</t>
  </si>
  <si>
    <t>NIC/ Stamp Paper/Father NIC</t>
  </si>
  <si>
    <t>Shakir Habib</t>
  </si>
  <si>
    <t>Habib Ullah</t>
  </si>
  <si>
    <t>0316-9529840</t>
  </si>
  <si>
    <t>Zohaib Ullah</t>
  </si>
  <si>
    <t>0332-5673228</t>
  </si>
  <si>
    <t>Inam Ullah</t>
  </si>
  <si>
    <t>Inayat Ullah</t>
  </si>
  <si>
    <t>0345-9654215</t>
  </si>
  <si>
    <t>Diploma in Information Technology</t>
  </si>
  <si>
    <t>Badshah Meer</t>
  </si>
  <si>
    <t>0310-2985769</t>
  </si>
  <si>
    <t>Wajahat Siddique</t>
  </si>
  <si>
    <t>Muhammad Siddique</t>
  </si>
  <si>
    <t>0334-1052998</t>
  </si>
  <si>
    <t>B.I.S.E DMC /Certificate/Stamp Paper</t>
  </si>
  <si>
    <t>Nasir Ullah</t>
  </si>
  <si>
    <t>Gulab Shahzada</t>
  </si>
  <si>
    <t>0310-7443506</t>
  </si>
  <si>
    <t>Muhammad Niaz Khan</t>
  </si>
  <si>
    <t>Umar Khan</t>
  </si>
  <si>
    <t>0348-9889865</t>
  </si>
  <si>
    <t>Stamp Paper /Fater NIC</t>
  </si>
  <si>
    <t>Afnan Ullah</t>
  </si>
  <si>
    <t>Hakim Ullah</t>
  </si>
  <si>
    <t>0317-8494151</t>
  </si>
  <si>
    <t>Anees Akbar</t>
  </si>
  <si>
    <t>Ali Akbar</t>
  </si>
  <si>
    <t>0343-9396076</t>
  </si>
  <si>
    <t>Shah Fahad</t>
  </si>
  <si>
    <t>Haider Zaman</t>
  </si>
  <si>
    <t>0333-0987351</t>
  </si>
  <si>
    <t>Saqib Mobeen</t>
  </si>
  <si>
    <t>Talib Jan</t>
  </si>
  <si>
    <t>0315-9698910</t>
  </si>
  <si>
    <t>Aqib Iqbal</t>
  </si>
  <si>
    <t>Munawar Iqbal</t>
  </si>
  <si>
    <t>0344-9847949</t>
  </si>
  <si>
    <t>Safder Rehman</t>
  </si>
  <si>
    <t>Muhammad Rehman</t>
  </si>
  <si>
    <t>0308-8474948</t>
  </si>
  <si>
    <t>Mushahid Hussnain</t>
  </si>
  <si>
    <t>Gul Rauf Khan</t>
  </si>
  <si>
    <t>0334-8685425</t>
  </si>
  <si>
    <t>Badar Hussain</t>
  </si>
  <si>
    <t>Basheer Hussain</t>
  </si>
  <si>
    <t>0312-0954503</t>
  </si>
  <si>
    <t>Arsalan Salleem</t>
  </si>
  <si>
    <t>Abdul Saleem</t>
  </si>
  <si>
    <t>B.I.S.E DMC /Certificate/Stamp Paper/Father NIC/ Matric DMC</t>
  </si>
  <si>
    <t>Zahir Iqbal</t>
  </si>
  <si>
    <t>Muhammad ilyas</t>
  </si>
  <si>
    <t>0309-1288389</t>
  </si>
  <si>
    <t>Faiza Gul</t>
  </si>
  <si>
    <t>Khaalid Khan</t>
  </si>
  <si>
    <t>0343-9800310</t>
  </si>
  <si>
    <t>Nouman Zareen</t>
  </si>
  <si>
    <t>Rehmat Ullah</t>
  </si>
  <si>
    <t>0316-8815026</t>
  </si>
  <si>
    <t>Muhammad Saad</t>
  </si>
  <si>
    <t>Hidayat Ullah</t>
  </si>
  <si>
    <t>0346-6441458</t>
  </si>
  <si>
    <t>Mansoor Asif</t>
  </si>
  <si>
    <t>Asif Nawab</t>
  </si>
  <si>
    <t>0314-3939077</t>
  </si>
  <si>
    <t>Father NIC / BISE DMC Certificate</t>
  </si>
  <si>
    <t>Aamir Farooq</t>
  </si>
  <si>
    <t>Muhammad Farooq</t>
  </si>
  <si>
    <t>0334-1008558</t>
  </si>
  <si>
    <t>NIC Father NIC Stamp Paper</t>
  </si>
  <si>
    <t>Shawal Khattak</t>
  </si>
  <si>
    <t>Muhammad Shoaib</t>
  </si>
  <si>
    <t>0333-5480144</t>
  </si>
  <si>
    <t>Sana Parveen</t>
  </si>
  <si>
    <t>Rasool Nawaz</t>
  </si>
  <si>
    <t>Stamp Paper /B.I.S.E DMC Certificate</t>
  </si>
  <si>
    <t>Muzamil Rahman</t>
  </si>
  <si>
    <t>Father NIC</t>
  </si>
  <si>
    <t xml:space="preserve"> PROVISIONALLY SELECTED CANDITATES (1st Merit List)</t>
  </si>
  <si>
    <t xml:space="preserve">                 DEPARTMENT OF COMPUTER SCIENCE</t>
  </si>
  <si>
    <t xml:space="preserve">Abdull Qadoor </t>
  </si>
  <si>
    <t>0342-9491418</t>
  </si>
  <si>
    <t>Father NIC/ Stamp Paper</t>
  </si>
  <si>
    <t>Shoaib Akhtar</t>
  </si>
  <si>
    <t>Rahman Gul</t>
  </si>
  <si>
    <t>0316-9251914</t>
  </si>
  <si>
    <t>Nic/Stamp Paper/</t>
  </si>
  <si>
    <t>Romaan Saleem</t>
  </si>
  <si>
    <t>Tariq Saleem</t>
  </si>
  <si>
    <t>0310-6237569</t>
  </si>
  <si>
    <t>Stamp Paper/ BISE/DME /Certificat</t>
  </si>
  <si>
    <t>Yasir Hayat</t>
  </si>
  <si>
    <t>Umer Hayat Khan</t>
  </si>
  <si>
    <t>0349-9858694</t>
  </si>
  <si>
    <t>Stamp Paper/BISE DMC /Certificate</t>
  </si>
  <si>
    <t>Muhammad Fahad</t>
  </si>
  <si>
    <t>Hafeez Ullah</t>
  </si>
  <si>
    <t>0332-03853386</t>
  </si>
  <si>
    <t>Muhammad Waleed</t>
  </si>
  <si>
    <t>Muhammad Waseem</t>
  </si>
  <si>
    <t>Muhammad Rafique</t>
  </si>
  <si>
    <t>0341-9631311</t>
  </si>
  <si>
    <t>Yasir Zaman</t>
  </si>
  <si>
    <t>Lal Zaman</t>
  </si>
  <si>
    <t>0333-5832777</t>
  </si>
  <si>
    <t>Afif Umar</t>
  </si>
  <si>
    <t>0334-9655203</t>
  </si>
  <si>
    <t>Mubashir Jamal</t>
  </si>
  <si>
    <t>Zar Nawab</t>
  </si>
  <si>
    <t>0315-0965129</t>
  </si>
  <si>
    <t>Domicile/BISE DMC/Certificate</t>
  </si>
  <si>
    <t>Tanzeela Rehman</t>
  </si>
  <si>
    <t>Nabi ur Rehman</t>
  </si>
  <si>
    <t>0333-9719736</t>
  </si>
  <si>
    <t>Ahsan Ullah</t>
  </si>
  <si>
    <t>Mir Qalam Jan</t>
  </si>
  <si>
    <t>0348-0900351</t>
  </si>
  <si>
    <t>Arshad Jamal</t>
  </si>
  <si>
    <t>Gul Jamal</t>
  </si>
  <si>
    <t>0334-0549284</t>
  </si>
  <si>
    <t>Stamp Paper/ B.I.S.E/ DMC/ Certificate/imges</t>
  </si>
  <si>
    <t>Yaseen Ullah</t>
  </si>
  <si>
    <t>Gulzar Khan</t>
  </si>
  <si>
    <t>0315-2045944</t>
  </si>
  <si>
    <t>stamp paper/BISE DMC /Certificate/ NIC</t>
  </si>
  <si>
    <t>Qudrat Ullah</t>
  </si>
  <si>
    <t>Abbas Khan</t>
  </si>
  <si>
    <t>0334-9254660</t>
  </si>
  <si>
    <t>Stamp Paper/Domicile/Father NIC</t>
  </si>
  <si>
    <t>Abdul Ahad</t>
  </si>
  <si>
    <t>Farid Ullah</t>
  </si>
  <si>
    <t>0331-8438116</t>
  </si>
  <si>
    <t>Aatif Raza</t>
  </si>
  <si>
    <t>Aseel Khan</t>
  </si>
  <si>
    <t>0334-5127637</t>
  </si>
  <si>
    <t>Mujahid Roshan</t>
  </si>
  <si>
    <t>Muhammad Roshan</t>
  </si>
  <si>
    <t>0349-7800086</t>
  </si>
  <si>
    <t xml:space="preserve">                  DEPARTMENT OF COMPUTER SCIENCE</t>
  </si>
  <si>
    <t xml:space="preserve">  PROVISIONALLY SELECTED CANDITATES (1st Merit List)</t>
  </si>
  <si>
    <t>Rehan Afzal</t>
  </si>
  <si>
    <t>Afzal Usman</t>
  </si>
  <si>
    <t>0317-9722105</t>
  </si>
  <si>
    <t>Stamp Paper/</t>
  </si>
  <si>
    <t>0315-9819435</t>
  </si>
  <si>
    <t>Muneeb ur Rehman</t>
  </si>
  <si>
    <t>Zia ur Rehman</t>
  </si>
  <si>
    <t>0343-5088223</t>
  </si>
  <si>
    <t>Stamp Paper/ Matic Certficate/Domicile</t>
  </si>
  <si>
    <t>Naimat Ullah</t>
  </si>
  <si>
    <t>0349-0455309</t>
  </si>
  <si>
    <t>Sohail Rahman</t>
  </si>
  <si>
    <t>Muhammad Rahman</t>
  </si>
  <si>
    <t>0312-3219380</t>
  </si>
  <si>
    <t xml:space="preserve">Stamp Paper </t>
  </si>
  <si>
    <t>Hatir Ullah Khan</t>
  </si>
  <si>
    <t>Hazrat Ullah Khan</t>
  </si>
  <si>
    <t>0345-9803021</t>
  </si>
  <si>
    <t>Fater NIC</t>
  </si>
  <si>
    <t>Muhammad Sufyan</t>
  </si>
  <si>
    <t>Hidayat Gul</t>
  </si>
  <si>
    <t>0311-9197422</t>
  </si>
  <si>
    <t>NIC</t>
  </si>
  <si>
    <t>Mamoor Iiyas</t>
  </si>
  <si>
    <t>Sami Ullah</t>
  </si>
  <si>
    <t>0318-9967768</t>
  </si>
  <si>
    <t>Asif Anees</t>
  </si>
  <si>
    <t>Asif Javeed</t>
  </si>
  <si>
    <t>Afnan Shahid</t>
  </si>
  <si>
    <t>Shahid Muhammad</t>
  </si>
  <si>
    <t>0318-1905151</t>
  </si>
  <si>
    <t>Muhammad Salman</t>
  </si>
  <si>
    <t>Hayat Gul</t>
  </si>
  <si>
    <t>0334-1978548</t>
  </si>
  <si>
    <t>M Zohaib Shahid</t>
  </si>
  <si>
    <t>Noor Shahid Khan</t>
  </si>
  <si>
    <t>0342-7696653</t>
  </si>
  <si>
    <t>Maria Mehad</t>
  </si>
  <si>
    <t>0317-6211559</t>
  </si>
  <si>
    <t>Huzaifa Zeeshan</t>
  </si>
  <si>
    <t>Muhammad Ali Khan</t>
  </si>
  <si>
    <t>0347-1957478</t>
  </si>
  <si>
    <t>Stamp Paper/Father NIC /B.I.S.E Certificate</t>
  </si>
  <si>
    <t>Safi Ullah</t>
  </si>
  <si>
    <t>Zahoor Ullah</t>
  </si>
  <si>
    <t>0343-9800865</t>
  </si>
  <si>
    <t>Kifayat Ullah</t>
  </si>
  <si>
    <t>Muhammad Zaman</t>
  </si>
  <si>
    <t>0313-9348058</t>
  </si>
  <si>
    <t>Stamp paper/ Domicile/BIS/Certificate</t>
  </si>
  <si>
    <t xml:space="preserve">Hamza Yousaf </t>
  </si>
  <si>
    <t>Muhammad Ishaq</t>
  </si>
  <si>
    <t>0316-1960538</t>
  </si>
  <si>
    <t>Younas Ahmad</t>
  </si>
  <si>
    <t>Abdullah Khan</t>
  </si>
  <si>
    <t>0334-5391571</t>
  </si>
  <si>
    <t>Rafi Ullah</t>
  </si>
  <si>
    <t>0344-5697997</t>
  </si>
  <si>
    <t>Zahid Iqbal</t>
  </si>
  <si>
    <t>Ulfat Iqbal</t>
  </si>
  <si>
    <t>0348-9425302</t>
  </si>
  <si>
    <t>Stamp Paper/BISE/DMC/Certificat/Fater NIC</t>
  </si>
  <si>
    <t>Sajid Sharif</t>
  </si>
  <si>
    <t>Abdul Sharif</t>
  </si>
  <si>
    <t>0317-0680037</t>
  </si>
  <si>
    <t>Stamp Paper/BISE Certificate</t>
  </si>
  <si>
    <t>Sadiq Ur Rehman</t>
  </si>
  <si>
    <t>Piao Khan</t>
  </si>
  <si>
    <t>0347-7755125</t>
  </si>
  <si>
    <t>Najmul Huda</t>
  </si>
  <si>
    <t>Haroon-Ur-Rashid</t>
  </si>
  <si>
    <t>0341-1909995</t>
  </si>
  <si>
    <t>Father NIC/Domicile/Stamp Paper</t>
  </si>
  <si>
    <t>Abu Bakr Siddique Alam</t>
  </si>
  <si>
    <t>Mehboob Alam</t>
  </si>
  <si>
    <t>0313-5675060</t>
  </si>
  <si>
    <t>Sahir Mahmood</t>
  </si>
  <si>
    <t>Sabir Mahmood</t>
  </si>
  <si>
    <t>0348-0970418</t>
  </si>
  <si>
    <t>Hamid Rahman</t>
  </si>
  <si>
    <t>Rahman Ullah</t>
  </si>
  <si>
    <t>0343-0053192</t>
  </si>
  <si>
    <t>Wajeeha Habib</t>
  </si>
  <si>
    <t>Khalid Habib</t>
  </si>
  <si>
    <t>0335-9158586</t>
  </si>
  <si>
    <t>Waheed Ullah</t>
  </si>
  <si>
    <t>Abdul Razeem Khan</t>
  </si>
  <si>
    <t>0333-8196367</t>
  </si>
  <si>
    <t>Fater NIC/Stamp Paper</t>
  </si>
  <si>
    <t>Sahabia Dilbar</t>
  </si>
  <si>
    <t>Dilbar Shah</t>
  </si>
  <si>
    <t>0331-5656350</t>
  </si>
  <si>
    <t>Muhammad Afnan</t>
  </si>
  <si>
    <t>Dam Saz Khan</t>
  </si>
  <si>
    <t>0343-0310744</t>
  </si>
  <si>
    <t>Fater NIC /Stamp Paper</t>
  </si>
  <si>
    <t>Zarwar Jan</t>
  </si>
  <si>
    <t>0335-8386086</t>
  </si>
  <si>
    <t>Father NIC/Domicile/Stamp Paper/BISE DMC Certificate</t>
  </si>
  <si>
    <t>Muhammad Umar</t>
  </si>
  <si>
    <t>Gulab Zaman</t>
  </si>
  <si>
    <t>0344-9529204</t>
  </si>
  <si>
    <t>Stamp Stamp/</t>
  </si>
  <si>
    <t>Musharaf</t>
  </si>
  <si>
    <t>Nazar Khan</t>
  </si>
  <si>
    <t>0336-4630354</t>
  </si>
  <si>
    <t>Stamp Paper/ Matric DMC/ B.I.S.E/Certificate</t>
  </si>
  <si>
    <t>Stamp Paper/ Matric DMC/ B.I.S.E/ Certificate</t>
  </si>
  <si>
    <t>Fazal Ur Rehman</t>
  </si>
  <si>
    <t>Musawir Naseem</t>
  </si>
  <si>
    <t>Niaz Muhammad</t>
  </si>
  <si>
    <t>0336-7314713</t>
  </si>
  <si>
    <t>Matric DMC</t>
  </si>
  <si>
    <t>Muhammad Shafiq</t>
  </si>
  <si>
    <t>0332-5268660</t>
  </si>
  <si>
    <t xml:space="preserve">Nic </t>
  </si>
  <si>
    <t>Kashif Adnan</t>
  </si>
  <si>
    <t>Abdul karim</t>
  </si>
  <si>
    <t>0334-5828553</t>
  </si>
  <si>
    <t>Nic /Father NIC/Stamp Paper</t>
  </si>
  <si>
    <t>Nadeem Raziq Khattak</t>
  </si>
  <si>
    <t>Abdur Raziq</t>
  </si>
  <si>
    <t>0333-9283218</t>
  </si>
  <si>
    <t>Stamp Paper/Matric Certificate</t>
  </si>
  <si>
    <t>Zohaib Ahmed</t>
  </si>
  <si>
    <t>0349-0931765</t>
  </si>
  <si>
    <t>Sabir Ullah</t>
  </si>
  <si>
    <t>Umar Gul</t>
  </si>
  <si>
    <t>0335-1151834</t>
  </si>
  <si>
    <t>Asghar Ullah</t>
  </si>
  <si>
    <t>Saif Ullah</t>
  </si>
  <si>
    <t>0347-6491121</t>
  </si>
  <si>
    <t>Moeen Raziq Khattak</t>
  </si>
  <si>
    <t>0309-5686406</t>
  </si>
  <si>
    <t>Zohid Rehman</t>
  </si>
  <si>
    <t>Lal Rehman</t>
  </si>
  <si>
    <t>0345-2132536</t>
  </si>
  <si>
    <t>Stamp Paper/Domicile</t>
  </si>
  <si>
    <t>Abdul Moziz</t>
  </si>
  <si>
    <t>Shah Jahan</t>
  </si>
  <si>
    <t>0332-9733348</t>
  </si>
  <si>
    <t>Junaid Hussain</t>
  </si>
  <si>
    <t>Hussain Daraz</t>
  </si>
  <si>
    <t>0335-7530509</t>
  </si>
  <si>
    <t>Shayan Ahmad</t>
  </si>
  <si>
    <t>Sher Ur Rehman</t>
  </si>
  <si>
    <t>0341-1985575</t>
  </si>
  <si>
    <t xml:space="preserve">Muhammad Kashif </t>
  </si>
  <si>
    <t>Ameer Zada</t>
  </si>
  <si>
    <t>0330-6094918</t>
  </si>
  <si>
    <t>Ilyas Akhtar Khan</t>
  </si>
  <si>
    <t>Akhtar Ali Khan</t>
  </si>
  <si>
    <t>0300-0838888</t>
  </si>
  <si>
    <t>Saqib Sardar</t>
  </si>
  <si>
    <t>Sardar Alam</t>
  </si>
  <si>
    <t>0330-3838339</t>
  </si>
  <si>
    <t xml:space="preserve">Stamp Paper/Father NIC </t>
  </si>
  <si>
    <t xml:space="preserve">Muneeb Ur Rehman </t>
  </si>
  <si>
    <t>0331-9075687</t>
  </si>
  <si>
    <t>Muhammad Adnan</t>
  </si>
  <si>
    <t>Muhammad Sultan</t>
  </si>
  <si>
    <t>0320-1912005</t>
  </si>
  <si>
    <t>Muhammad Irfan</t>
  </si>
  <si>
    <t>Gul Shad Khan</t>
  </si>
  <si>
    <t>0331-4617059</t>
  </si>
  <si>
    <t>Kaleem Ullah Khan</t>
  </si>
  <si>
    <t>Amir Abdullah Khan</t>
  </si>
  <si>
    <t>0346-2604772</t>
  </si>
  <si>
    <t>Stamp Paper/Father NIC/NIC BISE DMC/Certificate</t>
  </si>
  <si>
    <t>Fata</t>
  </si>
  <si>
    <t>Mujeeb Ur Rehman</t>
  </si>
  <si>
    <t>Ghafoor Ur Rehman</t>
  </si>
  <si>
    <t>0347-9149576</t>
  </si>
  <si>
    <t>Imran Ud Din</t>
  </si>
  <si>
    <t>Khana Din</t>
  </si>
  <si>
    <t>0343-7055248</t>
  </si>
  <si>
    <t xml:space="preserve">Stamp Paper/ Father NIC </t>
  </si>
  <si>
    <t>Atiq Rahman</t>
  </si>
  <si>
    <t>Shafi Rahman</t>
  </si>
  <si>
    <t>0341-9627744</t>
  </si>
  <si>
    <t>Bilal Ahmad</t>
  </si>
  <si>
    <t>Munawar Khan</t>
  </si>
  <si>
    <t>0347-9523038</t>
  </si>
  <si>
    <t>Muhammad Skakir Usman</t>
  </si>
  <si>
    <t>Aqdar Khan</t>
  </si>
  <si>
    <t>0331-4118635</t>
  </si>
  <si>
    <t xml:space="preserve">Haris Jamil Ahmad </t>
  </si>
  <si>
    <t>Jamil Ahmad</t>
  </si>
  <si>
    <t>0335-1997472</t>
  </si>
  <si>
    <t>ok</t>
  </si>
  <si>
    <t>Domicile/BISE Certificate/Father NIC /Stamp Paper</t>
  </si>
  <si>
    <t>Khurram Rehman</t>
  </si>
  <si>
    <t>Inam Ur Rehman</t>
  </si>
  <si>
    <t>0335-9661406</t>
  </si>
  <si>
    <t>Mir Shoaib</t>
  </si>
  <si>
    <t>0316-9719044</t>
  </si>
  <si>
    <t>Umer Haroom</t>
  </si>
  <si>
    <t>Muhammad Haroon</t>
  </si>
  <si>
    <t>0317-9721810</t>
  </si>
  <si>
    <t>Diploma in Information Technology/Stamp Paper</t>
  </si>
  <si>
    <t>Abdul Basit</t>
  </si>
  <si>
    <t>Zia Ullah</t>
  </si>
  <si>
    <t>0333-4092906</t>
  </si>
  <si>
    <t>Muazzam Khan</t>
  </si>
  <si>
    <t>Zahoor Khan</t>
  </si>
  <si>
    <t>0301-8151063</t>
  </si>
  <si>
    <t xml:space="preserve">Father NIC/Stamp Paper/ </t>
  </si>
  <si>
    <t>Sania Saeed</t>
  </si>
  <si>
    <t>Gul Said Khan</t>
  </si>
  <si>
    <t>0331-5122378</t>
  </si>
  <si>
    <t>Fakhar Zaman</t>
  </si>
  <si>
    <t>Akhtar Hayat</t>
  </si>
  <si>
    <t>0342-4181709</t>
  </si>
  <si>
    <t>Sher Zaman</t>
  </si>
  <si>
    <t>Safdar Hayat</t>
  </si>
  <si>
    <t>0332-7646833</t>
  </si>
  <si>
    <t>Diploma of Associate Engineer/Stamp Paper</t>
  </si>
  <si>
    <t xml:space="preserve">Aqsa Hassan </t>
  </si>
  <si>
    <t>Hassan Badshan</t>
  </si>
  <si>
    <t>0336-9797008</t>
  </si>
  <si>
    <t>Afnan Alam Khan</t>
  </si>
  <si>
    <t>Noor Alam Khan</t>
  </si>
  <si>
    <t>0336-7316967</t>
  </si>
  <si>
    <t>Sadiq Ul Hassan</t>
  </si>
  <si>
    <t>0306-9428028</t>
  </si>
  <si>
    <t>Shah Zaib Ullah</t>
  </si>
  <si>
    <t>Aman Wali</t>
  </si>
  <si>
    <t>0311-8455309</t>
  </si>
  <si>
    <t>Saqib Khayat</t>
  </si>
  <si>
    <t>Khayat Gul</t>
  </si>
  <si>
    <t>0037-9816554</t>
  </si>
  <si>
    <t>Matric DMC/Certificate/BISE Certificat/Stamp Paper</t>
  </si>
  <si>
    <t>Muhammad Ali</t>
  </si>
  <si>
    <t>Mehmood Ali Shah</t>
  </si>
  <si>
    <t>0311-9915944</t>
  </si>
  <si>
    <t>Stamp Paper /Father NIC</t>
  </si>
  <si>
    <t>Sher Jan</t>
  </si>
  <si>
    <t>0348-0929387</t>
  </si>
  <si>
    <t>BISE Certificate/Matric Certificate</t>
  </si>
  <si>
    <t>Husna Naz</t>
  </si>
  <si>
    <t>Mukammal Shah</t>
  </si>
  <si>
    <t>0348-8381490</t>
  </si>
  <si>
    <t>Father NIC /Stamp Paper</t>
  </si>
  <si>
    <t>Oqab Rahman</t>
  </si>
  <si>
    <t>Rahman Wazir</t>
  </si>
  <si>
    <t>0334-8461494</t>
  </si>
  <si>
    <t>Ameer Hamza</t>
  </si>
  <si>
    <t>Shah Ameer Jan</t>
  </si>
  <si>
    <t>0347-6212403</t>
  </si>
  <si>
    <t>Rafiq Ullah</t>
  </si>
  <si>
    <t>0317-0947257</t>
  </si>
  <si>
    <t>NIC /Stamp Paper/Domisel</t>
  </si>
  <si>
    <t>Wajid Ullah</t>
  </si>
  <si>
    <t>Afsar Khan</t>
  </si>
  <si>
    <t>0342-3731205</t>
  </si>
  <si>
    <t>Matric Certificate/NIC</t>
  </si>
  <si>
    <t xml:space="preserve">Zain Anwar </t>
  </si>
  <si>
    <t>Jamil ANWAR</t>
  </si>
  <si>
    <t>0300-5659559</t>
  </si>
  <si>
    <t>Father NIC/Stamp Paper</t>
  </si>
  <si>
    <t>Muhammad Hashir Khan</t>
  </si>
  <si>
    <t>Muhammad Karim Khan</t>
  </si>
  <si>
    <t>0313-0939978</t>
  </si>
  <si>
    <t xml:space="preserve">Atif Saeed </t>
  </si>
  <si>
    <t>Anwar Saeed Khan</t>
  </si>
  <si>
    <t>0318-1964229</t>
  </si>
  <si>
    <t>Yousaf Rehman</t>
  </si>
  <si>
    <t>Muhammad Isran</t>
  </si>
  <si>
    <t>0347-9483218</t>
  </si>
  <si>
    <t>Stamp paper/ Fsc Certificate/Domicile</t>
  </si>
  <si>
    <t>Hanif Ullah</t>
  </si>
  <si>
    <t>Ahmad Ullah</t>
  </si>
  <si>
    <t>0318-9225288</t>
  </si>
  <si>
    <t>Stamp paper/Father Nic</t>
  </si>
  <si>
    <t xml:space="preserve">Muhammad Zakeria </t>
  </si>
  <si>
    <t>Rasheed Ullah</t>
  </si>
  <si>
    <t>0312-9204407</t>
  </si>
  <si>
    <t>Stamp paper/Form B/ Father Nic</t>
  </si>
  <si>
    <t>Mazhar Rasheed</t>
  </si>
  <si>
    <t>Mir Dad Khan</t>
  </si>
  <si>
    <t>0335-1540882</t>
  </si>
  <si>
    <t>Stamp paper</t>
  </si>
  <si>
    <r>
      <t xml:space="preserve">Stamp Paper/ </t>
    </r>
    <r>
      <rPr>
        <sz val="8"/>
        <color rgb="FFFF0000"/>
        <rFont val="Calibri"/>
        <family val="2"/>
        <scheme val="minor"/>
      </rPr>
      <t>Group Science General</t>
    </r>
  </si>
  <si>
    <t>Hamza Jamil Ahmad</t>
  </si>
  <si>
    <t>Stamp paper/Fsc DMC &amp;Certificate</t>
  </si>
  <si>
    <t xml:space="preserve">Amara </t>
  </si>
  <si>
    <t>Usman Ghani</t>
  </si>
  <si>
    <t>KHUSHAL KHAN KHATTAK UNIVERSITY, KARAK</t>
  </si>
  <si>
    <t>DEPARTMENT OF COMPUTER SCIENCE &amp; BIOINFORMATICS</t>
  </si>
  <si>
    <t>MERIT LIST OF BS (COMPUTER SCIENCE)</t>
  </si>
  <si>
    <t>INTERVIEW DATE (08/10/2021)</t>
  </si>
  <si>
    <t>S.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</si>
</sst>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2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wrapText="1"/>
    </xf>
    <xf numFmtId="0" fontId="4" fillId="2" borderId="0" xfId="0" applyFont="1" applyFill="1" applyAlignment="1"/>
    <xf numFmtId="0" fontId="3" fillId="2" borderId="2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5" fillId="2" borderId="4" xfId="0" applyFont="1" applyFill="1" applyBorder="1"/>
    <xf numFmtId="0" fontId="5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0" xfId="0" applyFont="1" applyFill="1" applyAlignment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0" fontId="10" fillId="2" borderId="4" xfId="0" applyFont="1" applyFill="1" applyBorder="1"/>
    <xf numFmtId="2" fontId="9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/>
    <xf numFmtId="0" fontId="9" fillId="2" borderId="4" xfId="0" applyFont="1" applyFill="1" applyBorder="1"/>
    <xf numFmtId="0" fontId="9" fillId="2" borderId="1" xfId="0" applyFont="1" applyFill="1" applyBorder="1"/>
    <xf numFmtId="0" fontId="10" fillId="2" borderId="5" xfId="0" applyFont="1" applyFill="1" applyBorder="1"/>
    <xf numFmtId="0" fontId="0" fillId="4" borderId="0" xfId="0" applyFill="1" applyBorder="1"/>
    <xf numFmtId="0" fontId="0" fillId="4" borderId="0" xfId="0" applyFill="1"/>
    <xf numFmtId="0" fontId="9" fillId="2" borderId="0" xfId="0" applyFont="1" applyFill="1" applyBorder="1" applyAlignment="1">
      <alignment horizontal="center"/>
    </xf>
    <xf numFmtId="0" fontId="0" fillId="5" borderId="0" xfId="0" applyFill="1"/>
    <xf numFmtId="0" fontId="11" fillId="2" borderId="0" xfId="0" applyFont="1" applyFill="1"/>
    <xf numFmtId="0" fontId="12" fillId="2" borderId="0" xfId="0" applyFont="1" applyFill="1" applyBorder="1"/>
    <xf numFmtId="0" fontId="12" fillId="2" borderId="0" xfId="0" applyFont="1" applyFill="1"/>
    <xf numFmtId="0" fontId="10" fillId="0" borderId="0" xfId="0" applyFont="1"/>
    <xf numFmtId="0" fontId="0" fillId="3" borderId="0" xfId="0" applyFill="1"/>
    <xf numFmtId="0" fontId="10" fillId="2" borderId="1" xfId="0" applyFont="1" applyFill="1" applyBorder="1" applyAlignment="1">
      <alignment horizontal="left"/>
    </xf>
    <xf numFmtId="0" fontId="0" fillId="7" borderId="0" xfId="0" applyFill="1"/>
    <xf numFmtId="0" fontId="0" fillId="8" borderId="0" xfId="0" applyFill="1"/>
    <xf numFmtId="0" fontId="0" fillId="9" borderId="0" xfId="0" applyFill="1"/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/>
    <xf numFmtId="2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14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1" fontId="16" fillId="2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2" fontId="4" fillId="8" borderId="1" xfId="0" applyNumberFormat="1" applyFont="1" applyFill="1" applyBorder="1" applyAlignment="1">
      <alignment horizontal="center"/>
    </xf>
    <xf numFmtId="1" fontId="13" fillId="8" borderId="1" xfId="0" applyNumberFormat="1" applyFont="1" applyFill="1" applyBorder="1" applyAlignment="1">
      <alignment horizontal="center"/>
    </xf>
    <xf numFmtId="0" fontId="13" fillId="8" borderId="1" xfId="0" applyFont="1" applyFill="1" applyBorder="1"/>
    <xf numFmtId="1" fontId="13" fillId="6" borderId="1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left"/>
    </xf>
    <xf numFmtId="0" fontId="4" fillId="9" borderId="1" xfId="0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 horizontal="center"/>
    </xf>
    <xf numFmtId="1" fontId="13" fillId="9" borderId="1" xfId="0" applyNumberFormat="1" applyFont="1" applyFill="1" applyBorder="1" applyAlignment="1">
      <alignment horizontal="center"/>
    </xf>
    <xf numFmtId="0" fontId="13" fillId="9" borderId="1" xfId="0" applyFont="1" applyFill="1" applyBorder="1"/>
    <xf numFmtId="2" fontId="4" fillId="8" borderId="1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2" fontId="4" fillId="7" borderId="1" xfId="0" applyNumberFormat="1" applyFont="1" applyFill="1" applyBorder="1" applyAlignment="1">
      <alignment horizontal="center"/>
    </xf>
    <xf numFmtId="1" fontId="4" fillId="7" borderId="1" xfId="0" applyNumberFormat="1" applyFont="1" applyFill="1" applyBorder="1" applyAlignment="1">
      <alignment horizontal="center"/>
    </xf>
    <xf numFmtId="0" fontId="4" fillId="7" borderId="1" xfId="0" applyFont="1" applyFill="1" applyBorder="1"/>
    <xf numFmtId="1" fontId="13" fillId="7" borderId="1" xfId="0" applyNumberFormat="1" applyFont="1" applyFill="1" applyBorder="1" applyAlignment="1">
      <alignment horizontal="center"/>
    </xf>
    <xf numFmtId="0" fontId="13" fillId="7" borderId="1" xfId="0" applyFont="1" applyFill="1" applyBorder="1"/>
    <xf numFmtId="0" fontId="17" fillId="2" borderId="1" xfId="0" applyFont="1" applyFill="1" applyBorder="1"/>
    <xf numFmtId="0" fontId="18" fillId="2" borderId="1" xfId="0" applyFont="1" applyFill="1" applyBorder="1"/>
    <xf numFmtId="0" fontId="19" fillId="2" borderId="1" xfId="0" applyFont="1" applyFill="1" applyBorder="1"/>
    <xf numFmtId="0" fontId="17" fillId="0" borderId="1" xfId="0" applyFont="1" applyFill="1" applyBorder="1"/>
    <xf numFmtId="0" fontId="18" fillId="0" borderId="1" xfId="0" applyFont="1" applyFill="1" applyBorder="1"/>
    <xf numFmtId="0" fontId="17" fillId="8" borderId="1" xfId="0" applyFont="1" applyFill="1" applyBorder="1"/>
    <xf numFmtId="0" fontId="17" fillId="9" borderId="1" xfId="0" applyFont="1" applyFill="1" applyBorder="1"/>
    <xf numFmtId="0" fontId="18" fillId="7" borderId="1" xfId="0" applyFont="1" applyFill="1" applyBorder="1"/>
    <xf numFmtId="0" fontId="17" fillId="7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 wrapText="1"/>
    </xf>
    <xf numFmtId="0" fontId="0" fillId="2" borderId="0" xfId="0" applyFill="1" applyAlignment="1"/>
    <xf numFmtId="0" fontId="6" fillId="2" borderId="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6"/>
  <sheetViews>
    <sheetView tabSelected="1" view="pageBreakPreview" topLeftCell="A86" zoomScaleNormal="100" zoomScaleSheetLayoutView="100" workbookViewId="0">
      <selection activeCell="J94" sqref="J94"/>
    </sheetView>
  </sheetViews>
  <sheetFormatPr defaultRowHeight="15" x14ac:dyDescent="0.25"/>
  <cols>
    <col min="1" max="1" width="6.7109375" style="1" customWidth="1"/>
    <col min="2" max="2" width="22.28515625" style="1" customWidth="1"/>
    <col min="3" max="3" width="19.42578125" style="1" customWidth="1"/>
    <col min="4" max="4" width="10.28515625" style="3" customWidth="1"/>
    <col min="5" max="5" width="7.85546875" style="3" customWidth="1"/>
    <col min="6" max="6" width="7.140625" style="1" customWidth="1"/>
    <col min="7" max="8" width="9.5703125" style="3" customWidth="1"/>
    <col min="9" max="9" width="6.42578125" style="3" customWidth="1"/>
    <col min="10" max="10" width="12.5703125" style="3" customWidth="1"/>
    <col min="11" max="11" width="14.28515625" style="1" hidden="1" customWidth="1"/>
    <col min="12" max="12" width="8.140625" style="1" customWidth="1"/>
    <col min="13" max="13" width="8.7109375" style="1" hidden="1" customWidth="1"/>
    <col min="14" max="14" width="35.7109375" style="1" customWidth="1"/>
    <col min="15" max="16" width="20" style="1" customWidth="1"/>
    <col min="17" max="17" width="9.140625" style="1"/>
    <col min="18" max="18" width="8.42578125" style="1" bestFit="1" customWidth="1"/>
    <col min="19" max="16384" width="9.140625" style="1"/>
  </cols>
  <sheetData>
    <row r="1" spans="1:16" ht="24.95" customHeight="1" x14ac:dyDescent="0.25">
      <c r="A1" s="103" t="s">
        <v>558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6" ht="24.95" customHeight="1" x14ac:dyDescent="0.25">
      <c r="A2" s="115" t="s">
        <v>557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6" ht="24.95" customHeight="1" x14ac:dyDescent="0.25">
      <c r="A3" s="115" t="s">
        <v>559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</row>
    <row r="4" spans="1:16" ht="24.95" customHeight="1" x14ac:dyDescent="0.25">
      <c r="A4" s="115" t="s">
        <v>560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6" ht="24.95" customHeight="1" x14ac:dyDescent="0.2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7"/>
      <c r="M5" s="117"/>
      <c r="N5" s="117"/>
    </row>
    <row r="6" spans="1:16" ht="15.75" customHeight="1" x14ac:dyDescent="0.25">
      <c r="A6" s="118" t="s">
        <v>561</v>
      </c>
      <c r="B6" s="119" t="s">
        <v>6</v>
      </c>
      <c r="C6" s="119" t="s">
        <v>9</v>
      </c>
      <c r="D6" s="101" t="s">
        <v>5</v>
      </c>
      <c r="E6" s="101"/>
      <c r="F6" s="101"/>
      <c r="G6" s="101" t="s">
        <v>2</v>
      </c>
      <c r="H6" s="101"/>
      <c r="I6" s="101"/>
      <c r="J6" s="122" t="s">
        <v>4</v>
      </c>
      <c r="K6" s="118" t="s">
        <v>12</v>
      </c>
      <c r="L6" s="118" t="s">
        <v>13</v>
      </c>
      <c r="M6" s="99"/>
      <c r="N6" s="124" t="s">
        <v>16</v>
      </c>
      <c r="P6" s="5"/>
    </row>
    <row r="7" spans="1:16" ht="43.5" customHeight="1" x14ac:dyDescent="0.25">
      <c r="A7" s="118"/>
      <c r="B7" s="119"/>
      <c r="C7" s="119"/>
      <c r="D7" s="120" t="s">
        <v>8</v>
      </c>
      <c r="E7" s="120" t="s">
        <v>0</v>
      </c>
      <c r="F7" s="121" t="s">
        <v>1</v>
      </c>
      <c r="G7" s="120" t="s">
        <v>8</v>
      </c>
      <c r="H7" s="120" t="s">
        <v>3</v>
      </c>
      <c r="I7" s="120" t="s">
        <v>1</v>
      </c>
      <c r="J7" s="122"/>
      <c r="K7" s="118"/>
      <c r="L7" s="118"/>
      <c r="M7" s="98" t="s">
        <v>14</v>
      </c>
      <c r="N7" s="125"/>
      <c r="O7" s="5"/>
      <c r="P7" s="5"/>
    </row>
    <row r="8" spans="1:16" ht="15.75" x14ac:dyDescent="0.25">
      <c r="A8" s="8">
        <v>1</v>
      </c>
      <c r="B8" s="7" t="s">
        <v>117</v>
      </c>
      <c r="C8" s="7" t="s">
        <v>118</v>
      </c>
      <c r="D8" s="8">
        <v>969</v>
      </c>
      <c r="E8" s="8">
        <v>1100</v>
      </c>
      <c r="F8" s="9">
        <f>D8/E8*100</f>
        <v>88.090909090909093</v>
      </c>
      <c r="G8" s="8">
        <v>1046</v>
      </c>
      <c r="H8" s="8">
        <v>1100</v>
      </c>
      <c r="I8" s="9">
        <f>G8/H8*100</f>
        <v>95.090909090909093</v>
      </c>
      <c r="J8" s="9">
        <f>((F8*1)+(I8*2))/3</f>
        <v>92.757575757575751</v>
      </c>
      <c r="K8" s="54" t="s">
        <v>119</v>
      </c>
      <c r="L8" s="55" t="s">
        <v>15</v>
      </c>
      <c r="M8" s="55">
        <v>30608</v>
      </c>
      <c r="N8" s="89" t="s">
        <v>38</v>
      </c>
      <c r="O8" s="5"/>
      <c r="P8" s="2"/>
    </row>
    <row r="9" spans="1:16" ht="15.75" x14ac:dyDescent="0.25">
      <c r="A9" s="8">
        <v>2</v>
      </c>
      <c r="B9" s="7" t="s">
        <v>400</v>
      </c>
      <c r="C9" s="7" t="s">
        <v>519</v>
      </c>
      <c r="D9" s="8">
        <v>879</v>
      </c>
      <c r="E9" s="8">
        <v>1100</v>
      </c>
      <c r="F9" s="9">
        <f>D9/E9*100</f>
        <v>79.909090909090907</v>
      </c>
      <c r="G9" s="8">
        <v>1064</v>
      </c>
      <c r="H9" s="8">
        <v>1100</v>
      </c>
      <c r="I9" s="9">
        <f>G9/H9*100</f>
        <v>96.727272727272734</v>
      </c>
      <c r="J9" s="9">
        <f>((F9*1)+(I9*2))/3</f>
        <v>91.121212121212125</v>
      </c>
      <c r="K9" s="54" t="s">
        <v>520</v>
      </c>
      <c r="L9" s="55" t="s">
        <v>17</v>
      </c>
      <c r="M9" s="55">
        <v>31357</v>
      </c>
      <c r="N9" s="89" t="s">
        <v>521</v>
      </c>
      <c r="O9" s="5"/>
      <c r="P9" s="2"/>
    </row>
    <row r="10" spans="1:16" ht="15.75" x14ac:dyDescent="0.25">
      <c r="A10" s="8">
        <v>3</v>
      </c>
      <c r="B10" s="7" t="s">
        <v>102</v>
      </c>
      <c r="C10" s="7" t="s">
        <v>103</v>
      </c>
      <c r="D10" s="8">
        <v>899</v>
      </c>
      <c r="E10" s="8">
        <v>1100</v>
      </c>
      <c r="F10" s="9">
        <f>D10/E10*100</f>
        <v>81.72727272727272</v>
      </c>
      <c r="G10" s="8">
        <v>1044</v>
      </c>
      <c r="H10" s="8">
        <v>1100</v>
      </c>
      <c r="I10" s="9">
        <f>G10/H10*100</f>
        <v>94.909090909090907</v>
      </c>
      <c r="J10" s="9">
        <f>((F10*1)+(I10*2))/3</f>
        <v>90.515151515151501</v>
      </c>
      <c r="K10" s="54" t="s">
        <v>104</v>
      </c>
      <c r="L10" s="55" t="s">
        <v>15</v>
      </c>
      <c r="M10" s="55">
        <v>30675</v>
      </c>
      <c r="N10" s="89" t="s">
        <v>38</v>
      </c>
    </row>
    <row r="11" spans="1:16" ht="15.75" x14ac:dyDescent="0.25">
      <c r="A11" s="8">
        <v>4</v>
      </c>
      <c r="B11" s="7" t="s">
        <v>536</v>
      </c>
      <c r="C11" s="7" t="s">
        <v>537</v>
      </c>
      <c r="D11" s="8">
        <v>954</v>
      </c>
      <c r="E11" s="8">
        <v>1100</v>
      </c>
      <c r="F11" s="9">
        <f>D11/E11*100</f>
        <v>86.727272727272734</v>
      </c>
      <c r="G11" s="8">
        <v>1010</v>
      </c>
      <c r="H11" s="8">
        <v>1100</v>
      </c>
      <c r="I11" s="9">
        <f>G11/H11*100</f>
        <v>91.818181818181827</v>
      </c>
      <c r="J11" s="9">
        <f>((F11*1)+(I11*2))/3</f>
        <v>90.121212121212125</v>
      </c>
      <c r="K11" s="54" t="s">
        <v>538</v>
      </c>
      <c r="L11" s="55" t="s">
        <v>17</v>
      </c>
      <c r="M11" s="55">
        <v>32342</v>
      </c>
      <c r="N11" s="89" t="s">
        <v>539</v>
      </c>
      <c r="O11" s="5"/>
      <c r="P11" s="2"/>
    </row>
    <row r="12" spans="1:16" ht="15.75" x14ac:dyDescent="0.25">
      <c r="A12" s="8">
        <v>5</v>
      </c>
      <c r="B12" s="7" t="s">
        <v>134</v>
      </c>
      <c r="C12" s="7" t="s">
        <v>366</v>
      </c>
      <c r="D12" s="8">
        <v>909</v>
      </c>
      <c r="E12" s="8">
        <v>1100</v>
      </c>
      <c r="F12" s="9">
        <f>D12/E12*100</f>
        <v>82.63636363636364</v>
      </c>
      <c r="G12" s="8">
        <v>1032</v>
      </c>
      <c r="H12" s="8">
        <v>1100</v>
      </c>
      <c r="I12" s="9">
        <f>G12/H12*100</f>
        <v>93.818181818181827</v>
      </c>
      <c r="J12" s="9">
        <f>((F12*1)+(I12*2))/3</f>
        <v>90.090909090909108</v>
      </c>
      <c r="K12" s="54" t="s">
        <v>367</v>
      </c>
      <c r="L12" s="55" t="s">
        <v>15</v>
      </c>
      <c r="M12" s="55">
        <v>31423</v>
      </c>
      <c r="N12" s="89" t="s">
        <v>368</v>
      </c>
      <c r="O12" s="5"/>
      <c r="P12" s="2"/>
    </row>
    <row r="13" spans="1:16" ht="15.75" x14ac:dyDescent="0.25">
      <c r="A13" s="8">
        <v>6</v>
      </c>
      <c r="B13" s="7" t="s">
        <v>461</v>
      </c>
      <c r="C13" s="7" t="s">
        <v>462</v>
      </c>
      <c r="D13" s="8">
        <v>947</v>
      </c>
      <c r="E13" s="8">
        <v>1100</v>
      </c>
      <c r="F13" s="9">
        <f>D13/E13*100</f>
        <v>86.090909090909093</v>
      </c>
      <c r="G13" s="8">
        <v>1010</v>
      </c>
      <c r="H13" s="8">
        <v>1100</v>
      </c>
      <c r="I13" s="9">
        <f>G13/H13*100</f>
        <v>91.818181818181827</v>
      </c>
      <c r="J13" s="9">
        <f>((F13*1)+(I13*2))/3</f>
        <v>89.909090909090921</v>
      </c>
      <c r="K13" s="54" t="s">
        <v>463</v>
      </c>
      <c r="L13" s="55" t="s">
        <v>15</v>
      </c>
      <c r="M13" s="55">
        <v>31301</v>
      </c>
      <c r="N13" s="89" t="s">
        <v>38</v>
      </c>
      <c r="O13" s="5"/>
      <c r="P13" s="2"/>
    </row>
    <row r="14" spans="1:16" ht="15.75" x14ac:dyDescent="0.25">
      <c r="A14" s="8">
        <v>7</v>
      </c>
      <c r="B14" s="7" t="s">
        <v>203</v>
      </c>
      <c r="C14" s="7" t="s">
        <v>204</v>
      </c>
      <c r="D14" s="8">
        <v>922</v>
      </c>
      <c r="E14" s="8">
        <v>1100</v>
      </c>
      <c r="F14" s="9">
        <f>D14/E14*100</f>
        <v>83.818181818181813</v>
      </c>
      <c r="G14" s="8">
        <v>1004</v>
      </c>
      <c r="H14" s="8">
        <v>1100</v>
      </c>
      <c r="I14" s="9">
        <f>G14/H14*100</f>
        <v>91.272727272727266</v>
      </c>
      <c r="J14" s="9">
        <f>((F14*1)+(I14*2))/3</f>
        <v>88.787878787878796</v>
      </c>
      <c r="K14" s="54" t="s">
        <v>167</v>
      </c>
      <c r="L14" s="55" t="s">
        <v>15</v>
      </c>
      <c r="M14" s="55">
        <v>31497</v>
      </c>
      <c r="N14" s="89" t="s">
        <v>205</v>
      </c>
      <c r="O14" s="5"/>
      <c r="P14" s="2"/>
    </row>
    <row r="15" spans="1:16" ht="15.75" x14ac:dyDescent="0.25">
      <c r="A15" s="8">
        <v>8</v>
      </c>
      <c r="B15" s="7" t="s">
        <v>509</v>
      </c>
      <c r="C15" s="7" t="s">
        <v>510</v>
      </c>
      <c r="D15" s="8">
        <v>985</v>
      </c>
      <c r="E15" s="8">
        <v>1100</v>
      </c>
      <c r="F15" s="9">
        <f>D15/E15*100</f>
        <v>89.545454545454547</v>
      </c>
      <c r="G15" s="8">
        <v>967</v>
      </c>
      <c r="H15" s="8">
        <v>1100</v>
      </c>
      <c r="I15" s="9">
        <f>G15/H15*100</f>
        <v>87.909090909090921</v>
      </c>
      <c r="J15" s="56">
        <f>((F15*1)+(I15*2))/3</f>
        <v>88.454545454545453</v>
      </c>
      <c r="K15" s="54" t="s">
        <v>511</v>
      </c>
      <c r="L15" s="55" t="s">
        <v>15</v>
      </c>
      <c r="M15" s="55">
        <v>30351</v>
      </c>
      <c r="N15" s="89" t="s">
        <v>512</v>
      </c>
      <c r="O15" s="5"/>
      <c r="P15" s="2"/>
    </row>
    <row r="16" spans="1:16" ht="15.75" x14ac:dyDescent="0.25">
      <c r="A16" s="8">
        <v>9</v>
      </c>
      <c r="B16" s="7" t="s">
        <v>555</v>
      </c>
      <c r="C16" s="7" t="s">
        <v>556</v>
      </c>
      <c r="D16" s="23">
        <v>956</v>
      </c>
      <c r="E16" s="8">
        <v>1100</v>
      </c>
      <c r="F16" s="84">
        <f>D16/E16*100</f>
        <v>86.909090909090907</v>
      </c>
      <c r="G16" s="23">
        <v>980</v>
      </c>
      <c r="H16" s="8">
        <v>1100</v>
      </c>
      <c r="I16" s="84">
        <f>G16/H16*100</f>
        <v>89.090909090909093</v>
      </c>
      <c r="J16" s="84">
        <f>((F16*1)+(I16*2))/3</f>
        <v>88.363636363636374</v>
      </c>
      <c r="K16" s="123"/>
      <c r="L16" s="55" t="s">
        <v>15</v>
      </c>
      <c r="M16" s="123"/>
      <c r="N16" s="123"/>
      <c r="O16" s="5"/>
      <c r="P16" s="2"/>
    </row>
    <row r="17" spans="1:16" ht="15.75" x14ac:dyDescent="0.25">
      <c r="A17" s="8">
        <v>10</v>
      </c>
      <c r="B17" s="7" t="s">
        <v>450</v>
      </c>
      <c r="C17" s="7" t="s">
        <v>451</v>
      </c>
      <c r="D17" s="8">
        <v>840</v>
      </c>
      <c r="E17" s="8">
        <v>1100</v>
      </c>
      <c r="F17" s="9">
        <f>D17/E17*100</f>
        <v>76.363636363636374</v>
      </c>
      <c r="G17" s="8">
        <v>1036</v>
      </c>
      <c r="H17" s="8">
        <v>1100</v>
      </c>
      <c r="I17" s="9">
        <f>G17/H17*100</f>
        <v>94.181818181818173</v>
      </c>
      <c r="J17" s="9">
        <f>((F17*1)+(I17*2))/3</f>
        <v>88.242424242424249</v>
      </c>
      <c r="K17" s="54" t="s">
        <v>452</v>
      </c>
      <c r="L17" s="55" t="s">
        <v>15</v>
      </c>
      <c r="M17" s="55">
        <v>30304</v>
      </c>
      <c r="N17" s="89" t="s">
        <v>38</v>
      </c>
      <c r="O17" s="5"/>
      <c r="P17" s="2"/>
    </row>
    <row r="18" spans="1:16" ht="15.75" x14ac:dyDescent="0.25">
      <c r="A18" s="8">
        <v>11</v>
      </c>
      <c r="B18" s="7" t="s">
        <v>123</v>
      </c>
      <c r="C18" s="7" t="s">
        <v>124</v>
      </c>
      <c r="D18" s="8">
        <v>1006</v>
      </c>
      <c r="E18" s="8">
        <v>1050</v>
      </c>
      <c r="F18" s="9">
        <f>D18/E18*100</f>
        <v>95.80952380952381</v>
      </c>
      <c r="G18" s="8">
        <v>927</v>
      </c>
      <c r="H18" s="8">
        <v>1100</v>
      </c>
      <c r="I18" s="9">
        <f>G18/H18*100</f>
        <v>84.27272727272728</v>
      </c>
      <c r="J18" s="9">
        <f>((F18*1)+(I18*2))/3</f>
        <v>88.118326118326124</v>
      </c>
      <c r="K18" s="54" t="s">
        <v>125</v>
      </c>
      <c r="L18" s="55" t="s">
        <v>15</v>
      </c>
      <c r="M18" s="55">
        <v>30679</v>
      </c>
      <c r="N18" s="89" t="s">
        <v>126</v>
      </c>
      <c r="O18" s="5"/>
      <c r="P18" s="2"/>
    </row>
    <row r="19" spans="1:16" ht="15.75" x14ac:dyDescent="0.25">
      <c r="A19" s="8">
        <v>12</v>
      </c>
      <c r="B19" s="7" t="s">
        <v>146</v>
      </c>
      <c r="C19" s="7" t="s">
        <v>147</v>
      </c>
      <c r="D19" s="8">
        <v>825</v>
      </c>
      <c r="E19" s="8">
        <v>1100</v>
      </c>
      <c r="F19" s="9">
        <f>D19/E19*100</f>
        <v>75</v>
      </c>
      <c r="G19" s="8">
        <v>1036</v>
      </c>
      <c r="H19" s="8">
        <v>1100</v>
      </c>
      <c r="I19" s="9">
        <f>G19/H19*100</f>
        <v>94.181818181818173</v>
      </c>
      <c r="J19" s="56">
        <f>((F19*1)+(I19*2))/3</f>
        <v>87.787878787878796</v>
      </c>
      <c r="K19" s="54" t="s">
        <v>148</v>
      </c>
      <c r="L19" s="55" t="s">
        <v>15</v>
      </c>
      <c r="M19" s="55">
        <v>30628</v>
      </c>
      <c r="N19" s="89" t="s">
        <v>38</v>
      </c>
      <c r="O19" s="5"/>
      <c r="P19" s="2"/>
    </row>
    <row r="20" spans="1:16" ht="15.75" x14ac:dyDescent="0.25">
      <c r="A20" s="8">
        <v>13</v>
      </c>
      <c r="B20" s="7" t="s">
        <v>102</v>
      </c>
      <c r="C20" s="7" t="s">
        <v>383</v>
      </c>
      <c r="D20" s="8">
        <v>934</v>
      </c>
      <c r="E20" s="8">
        <v>1100</v>
      </c>
      <c r="F20" s="9">
        <f>D20/E20*100</f>
        <v>84.909090909090907</v>
      </c>
      <c r="G20" s="8">
        <v>972</v>
      </c>
      <c r="H20" s="8">
        <v>1100</v>
      </c>
      <c r="I20" s="9">
        <f>G20/H20*100</f>
        <v>88.36363636363636</v>
      </c>
      <c r="J20" s="56">
        <f>((F20*1)+(I20*2))/3</f>
        <v>87.212121212121204</v>
      </c>
      <c r="K20" s="54" t="s">
        <v>384</v>
      </c>
      <c r="L20" s="55" t="s">
        <v>15</v>
      </c>
      <c r="M20" s="55">
        <v>31437</v>
      </c>
      <c r="N20" s="89" t="s">
        <v>385</v>
      </c>
      <c r="O20" s="5"/>
      <c r="P20" s="2"/>
    </row>
    <row r="21" spans="1:16" ht="15.75" x14ac:dyDescent="0.25">
      <c r="A21" s="8">
        <v>14</v>
      </c>
      <c r="B21" s="7" t="s">
        <v>487</v>
      </c>
      <c r="C21" s="7" t="s">
        <v>488</v>
      </c>
      <c r="D21" s="8">
        <v>948</v>
      </c>
      <c r="E21" s="8">
        <v>1100</v>
      </c>
      <c r="F21" s="9">
        <f>D21/E21*100</f>
        <v>86.181818181818187</v>
      </c>
      <c r="G21" s="8">
        <v>960</v>
      </c>
      <c r="H21" s="8">
        <v>1100</v>
      </c>
      <c r="I21" s="9">
        <f>G21/H21*100</f>
        <v>87.272727272727266</v>
      </c>
      <c r="J21" s="9">
        <f>((F21*1)+(I21*2))/3</f>
        <v>86.909090909090921</v>
      </c>
      <c r="K21" s="54" t="s">
        <v>489</v>
      </c>
      <c r="L21" s="55" t="s">
        <v>17</v>
      </c>
      <c r="M21" s="55">
        <v>30375</v>
      </c>
      <c r="N21" s="89" t="s">
        <v>312</v>
      </c>
      <c r="O21" s="5"/>
      <c r="P21" s="2"/>
    </row>
    <row r="22" spans="1:16" ht="15.75" x14ac:dyDescent="0.25">
      <c r="A22" s="8">
        <v>15</v>
      </c>
      <c r="B22" s="7" t="s">
        <v>411</v>
      </c>
      <c r="C22" s="7" t="s">
        <v>412</v>
      </c>
      <c r="D22" s="8">
        <v>835</v>
      </c>
      <c r="E22" s="8">
        <v>1100</v>
      </c>
      <c r="F22" s="9">
        <f>D22/E22*100</f>
        <v>75.909090909090907</v>
      </c>
      <c r="G22" s="8">
        <v>1014</v>
      </c>
      <c r="H22" s="8">
        <v>1100</v>
      </c>
      <c r="I22" s="9">
        <f>G22/H22*100</f>
        <v>92.181818181818187</v>
      </c>
      <c r="J22" s="56">
        <f>((F22*1)+(I22*2))/3</f>
        <v>86.757575757575751</v>
      </c>
      <c r="K22" s="54" t="s">
        <v>413</v>
      </c>
      <c r="L22" s="55" t="s">
        <v>15</v>
      </c>
      <c r="M22" s="55">
        <v>31433</v>
      </c>
      <c r="N22" s="89" t="s">
        <v>38</v>
      </c>
      <c r="O22" s="5"/>
      <c r="P22" s="2"/>
    </row>
    <row r="23" spans="1:16" ht="15.75" x14ac:dyDescent="0.25">
      <c r="A23" s="8">
        <v>16</v>
      </c>
      <c r="B23" s="7" t="s">
        <v>502</v>
      </c>
      <c r="C23" s="7" t="s">
        <v>503</v>
      </c>
      <c r="D23" s="8">
        <v>856</v>
      </c>
      <c r="E23" s="8">
        <v>1100</v>
      </c>
      <c r="F23" s="9">
        <f>D23/E23*100</f>
        <v>77.818181818181813</v>
      </c>
      <c r="G23" s="8">
        <v>1002</v>
      </c>
      <c r="H23" s="8">
        <v>1100</v>
      </c>
      <c r="I23" s="9">
        <f>G23/H23*100</f>
        <v>91.090909090909093</v>
      </c>
      <c r="J23" s="9">
        <f>((F23*1)+(I23*2))/3</f>
        <v>86.666666666666671</v>
      </c>
      <c r="K23" s="54" t="s">
        <v>504</v>
      </c>
      <c r="L23" s="55" t="s">
        <v>17</v>
      </c>
      <c r="M23" s="55">
        <v>31343</v>
      </c>
      <c r="N23" s="89" t="s">
        <v>312</v>
      </c>
      <c r="O23" s="5"/>
      <c r="P23" s="2"/>
    </row>
    <row r="24" spans="1:16" ht="15.75" x14ac:dyDescent="0.25">
      <c r="A24" s="8">
        <v>17</v>
      </c>
      <c r="B24" s="7" t="s">
        <v>228</v>
      </c>
      <c r="C24" s="7" t="s">
        <v>90</v>
      </c>
      <c r="D24" s="8">
        <v>929</v>
      </c>
      <c r="E24" s="8">
        <v>1100</v>
      </c>
      <c r="F24" s="9">
        <f>D24/E24*100</f>
        <v>84.454545454545453</v>
      </c>
      <c r="G24" s="8">
        <v>962</v>
      </c>
      <c r="H24" s="8">
        <v>1100</v>
      </c>
      <c r="I24" s="9">
        <f>G24/H24*100</f>
        <v>87.454545454545453</v>
      </c>
      <c r="J24" s="9">
        <f>((F24*1)+(I24*2))/3</f>
        <v>86.454545454545453</v>
      </c>
      <c r="K24" s="54" t="s">
        <v>91</v>
      </c>
      <c r="L24" s="55" t="s">
        <v>15</v>
      </c>
      <c r="M24" s="55">
        <v>100</v>
      </c>
      <c r="N24" s="89" t="s">
        <v>92</v>
      </c>
      <c r="O24" s="2"/>
      <c r="P24" s="2"/>
    </row>
    <row r="25" spans="1:16" ht="15.75" x14ac:dyDescent="0.25">
      <c r="A25" s="8">
        <v>18</v>
      </c>
      <c r="B25" s="7" t="s">
        <v>307</v>
      </c>
      <c r="C25" s="7" t="s">
        <v>378</v>
      </c>
      <c r="D25" s="8">
        <v>925</v>
      </c>
      <c r="E25" s="8">
        <v>1100</v>
      </c>
      <c r="F25" s="9">
        <f>D25/E25*100</f>
        <v>84.090909090909093</v>
      </c>
      <c r="G25" s="8">
        <v>962</v>
      </c>
      <c r="H25" s="8">
        <v>1100</v>
      </c>
      <c r="I25" s="9">
        <f>G25/H25*100</f>
        <v>87.454545454545453</v>
      </c>
      <c r="J25" s="56">
        <f>((F25*1)+(I25*2))/3</f>
        <v>86.333333333333329</v>
      </c>
      <c r="K25" s="54" t="s">
        <v>308</v>
      </c>
      <c r="L25" s="55" t="s">
        <v>17</v>
      </c>
      <c r="M25" s="55">
        <v>30140</v>
      </c>
      <c r="N25" s="89" t="s">
        <v>207</v>
      </c>
      <c r="O25" s="2"/>
      <c r="P25" s="2"/>
    </row>
    <row r="26" spans="1:16" ht="15.75" x14ac:dyDescent="0.25">
      <c r="A26" s="8">
        <v>19</v>
      </c>
      <c r="B26" s="7" t="s">
        <v>270</v>
      </c>
      <c r="C26" s="7" t="s">
        <v>271</v>
      </c>
      <c r="D26" s="8">
        <v>888</v>
      </c>
      <c r="E26" s="8">
        <v>1100</v>
      </c>
      <c r="F26" s="9">
        <f>D26/E26*100</f>
        <v>80.72727272727272</v>
      </c>
      <c r="G26" s="8">
        <v>962</v>
      </c>
      <c r="H26" s="8">
        <v>1100</v>
      </c>
      <c r="I26" s="9">
        <f>G26/H26*100</f>
        <v>87.454545454545453</v>
      </c>
      <c r="J26" s="56">
        <f>((F26*1)+(I26*2))/3</f>
        <v>85.212121212121204</v>
      </c>
      <c r="K26" s="54" t="s">
        <v>272</v>
      </c>
      <c r="L26" s="55" t="s">
        <v>15</v>
      </c>
      <c r="M26" s="55">
        <v>32314</v>
      </c>
      <c r="N26" s="89" t="s">
        <v>273</v>
      </c>
      <c r="O26" s="2"/>
      <c r="P26" s="2"/>
    </row>
    <row r="27" spans="1:16" ht="15.75" x14ac:dyDescent="0.25">
      <c r="A27" s="8">
        <v>20</v>
      </c>
      <c r="B27" s="7" t="s">
        <v>301</v>
      </c>
      <c r="C27" s="7" t="s">
        <v>302</v>
      </c>
      <c r="D27" s="8">
        <v>863</v>
      </c>
      <c r="E27" s="8">
        <v>1100</v>
      </c>
      <c r="F27" s="9">
        <f>D27/E27*100</f>
        <v>78.454545454545453</v>
      </c>
      <c r="G27" s="8">
        <v>972</v>
      </c>
      <c r="H27" s="8">
        <v>1100</v>
      </c>
      <c r="I27" s="9">
        <f>G27/H27*100</f>
        <v>88.36363636363636</v>
      </c>
      <c r="J27" s="9">
        <f>((F27*1)+(I27*2))/3</f>
        <v>85.060606060606062</v>
      </c>
      <c r="K27" s="54" t="s">
        <v>303</v>
      </c>
      <c r="L27" s="55" t="s">
        <v>15</v>
      </c>
      <c r="M27" s="55">
        <v>31262</v>
      </c>
      <c r="N27" s="89" t="s">
        <v>38</v>
      </c>
      <c r="O27" s="2"/>
      <c r="P27" s="2"/>
    </row>
    <row r="28" spans="1:16" ht="15.75" x14ac:dyDescent="0.25">
      <c r="A28" s="8">
        <v>21</v>
      </c>
      <c r="B28" s="7" t="s">
        <v>349</v>
      </c>
      <c r="C28" s="7" t="s">
        <v>350</v>
      </c>
      <c r="D28" s="8">
        <v>905</v>
      </c>
      <c r="E28" s="8">
        <v>1100</v>
      </c>
      <c r="F28" s="9">
        <f>D28/E28*100</f>
        <v>82.27272727272728</v>
      </c>
      <c r="G28" s="8">
        <v>950</v>
      </c>
      <c r="H28" s="8">
        <v>1100</v>
      </c>
      <c r="I28" s="9">
        <f>G28/H28*100</f>
        <v>86.36363636363636</v>
      </c>
      <c r="J28" s="9">
        <f>((F28*1)+(I28*2))/3</f>
        <v>85</v>
      </c>
      <c r="K28" s="54" t="s">
        <v>351</v>
      </c>
      <c r="L28" s="55" t="s">
        <v>15</v>
      </c>
      <c r="M28" s="55">
        <v>30729</v>
      </c>
      <c r="N28" s="89" t="s">
        <v>38</v>
      </c>
      <c r="O28" s="2"/>
      <c r="P28" s="2"/>
    </row>
    <row r="29" spans="1:16" s="47" customFormat="1" ht="15.75" x14ac:dyDescent="0.25">
      <c r="A29" s="8">
        <v>22</v>
      </c>
      <c r="B29" s="7" t="s">
        <v>477</v>
      </c>
      <c r="C29" s="7" t="s">
        <v>478</v>
      </c>
      <c r="D29" s="8">
        <v>955</v>
      </c>
      <c r="E29" s="8">
        <v>1100</v>
      </c>
      <c r="F29" s="9">
        <f>D29/E29*100</f>
        <v>86.818181818181813</v>
      </c>
      <c r="G29" s="8">
        <v>924</v>
      </c>
      <c r="H29" s="8">
        <v>1100</v>
      </c>
      <c r="I29" s="9">
        <f>G29/H29*100</f>
        <v>84</v>
      </c>
      <c r="J29" s="9">
        <f>((F29*1)+(I29*2))/3</f>
        <v>84.939393939393938</v>
      </c>
      <c r="K29" s="54" t="s">
        <v>479</v>
      </c>
      <c r="L29" s="55" t="s">
        <v>15</v>
      </c>
      <c r="M29" s="55">
        <v>31352</v>
      </c>
      <c r="N29" s="89" t="s">
        <v>112</v>
      </c>
      <c r="O29" s="46"/>
      <c r="P29" s="46"/>
    </row>
    <row r="30" spans="1:16" ht="15.75" x14ac:dyDescent="0.25">
      <c r="A30" s="8">
        <v>23</v>
      </c>
      <c r="B30" s="7" t="s">
        <v>241</v>
      </c>
      <c r="C30" s="7" t="s">
        <v>242</v>
      </c>
      <c r="D30" s="8">
        <v>914</v>
      </c>
      <c r="E30" s="8">
        <v>1100</v>
      </c>
      <c r="F30" s="9">
        <f>D30/E30*100</f>
        <v>83.090909090909093</v>
      </c>
      <c r="G30" s="8">
        <v>940</v>
      </c>
      <c r="H30" s="8">
        <v>1100</v>
      </c>
      <c r="I30" s="9">
        <f>G30/H30*100</f>
        <v>85.454545454545453</v>
      </c>
      <c r="J30" s="9">
        <f>((F30*1)+(I30*2))/3</f>
        <v>84.666666666666671</v>
      </c>
      <c r="K30" s="54" t="s">
        <v>243</v>
      </c>
      <c r="L30" s="55" t="s">
        <v>15</v>
      </c>
      <c r="M30" s="55">
        <v>30651</v>
      </c>
      <c r="N30" s="89" t="s">
        <v>38</v>
      </c>
      <c r="O30" s="2"/>
      <c r="P30" s="2"/>
    </row>
    <row r="31" spans="1:16" ht="15.75" x14ac:dyDescent="0.25">
      <c r="A31" s="8">
        <v>24</v>
      </c>
      <c r="B31" s="7" t="s">
        <v>362</v>
      </c>
      <c r="C31" s="7" t="s">
        <v>363</v>
      </c>
      <c r="D31" s="8">
        <v>944</v>
      </c>
      <c r="E31" s="8">
        <v>1100</v>
      </c>
      <c r="F31" s="9">
        <f>D31/E31*100</f>
        <v>85.818181818181813</v>
      </c>
      <c r="G31" s="8">
        <v>918</v>
      </c>
      <c r="H31" s="8">
        <v>1100</v>
      </c>
      <c r="I31" s="9">
        <f>G31/H31*100</f>
        <v>83.454545454545453</v>
      </c>
      <c r="J31" s="9">
        <f>((F31*1)+(I31*2))/3</f>
        <v>84.242424242424235</v>
      </c>
      <c r="K31" s="54" t="s">
        <v>364</v>
      </c>
      <c r="L31" s="55" t="s">
        <v>15</v>
      </c>
      <c r="M31" s="55">
        <v>30150</v>
      </c>
      <c r="N31" s="89" t="s">
        <v>365</v>
      </c>
      <c r="O31" s="2"/>
      <c r="P31" s="2"/>
    </row>
    <row r="32" spans="1:16" ht="15.75" x14ac:dyDescent="0.25">
      <c r="A32" s="8">
        <v>25</v>
      </c>
      <c r="B32" s="7" t="s">
        <v>23</v>
      </c>
      <c r="C32" s="7" t="s">
        <v>24</v>
      </c>
      <c r="D32" s="8">
        <v>915</v>
      </c>
      <c r="E32" s="8">
        <v>1100</v>
      </c>
      <c r="F32" s="9">
        <f>D32/E32*100</f>
        <v>83.181818181818173</v>
      </c>
      <c r="G32" s="8">
        <v>926</v>
      </c>
      <c r="H32" s="8">
        <v>1100</v>
      </c>
      <c r="I32" s="9">
        <f>G32/H32*100</f>
        <v>84.181818181818187</v>
      </c>
      <c r="J32" s="56">
        <f>((F32*1)+(I32*2))/3</f>
        <v>83.848484848484858</v>
      </c>
      <c r="K32" s="54" t="s">
        <v>25</v>
      </c>
      <c r="L32" s="55" t="s">
        <v>15</v>
      </c>
      <c r="M32" s="55">
        <v>30996</v>
      </c>
      <c r="N32" s="89" t="s">
        <v>26</v>
      </c>
      <c r="O32" s="2"/>
      <c r="P32" s="2"/>
    </row>
    <row r="33" spans="1:16" ht="15.75" x14ac:dyDescent="0.25">
      <c r="A33" s="8">
        <v>26</v>
      </c>
      <c r="B33" s="7" t="s">
        <v>255</v>
      </c>
      <c r="C33" s="7" t="s">
        <v>256</v>
      </c>
      <c r="D33" s="8">
        <v>843</v>
      </c>
      <c r="E33" s="8">
        <v>1100</v>
      </c>
      <c r="F33" s="9">
        <f>D33/E33*100</f>
        <v>76.63636363636364</v>
      </c>
      <c r="G33" s="8">
        <v>958</v>
      </c>
      <c r="H33" s="8">
        <v>1100</v>
      </c>
      <c r="I33" s="9">
        <f>G33/H33*100</f>
        <v>87.090909090909079</v>
      </c>
      <c r="J33" s="9">
        <f>((F33*1)+(I33*2))/3</f>
        <v>83.606060606060609</v>
      </c>
      <c r="K33" s="54" t="s">
        <v>257</v>
      </c>
      <c r="L33" s="55" t="s">
        <v>17</v>
      </c>
      <c r="M33" s="55">
        <v>30085</v>
      </c>
      <c r="N33" s="89" t="s">
        <v>258</v>
      </c>
      <c r="O33" s="2"/>
      <c r="P33" s="2"/>
    </row>
    <row r="34" spans="1:16" ht="15.75" x14ac:dyDescent="0.25">
      <c r="A34" s="8">
        <v>27</v>
      </c>
      <c r="B34" s="7" t="s">
        <v>84</v>
      </c>
      <c r="C34" s="7" t="s">
        <v>85</v>
      </c>
      <c r="D34" s="8">
        <v>849</v>
      </c>
      <c r="E34" s="8">
        <v>1100</v>
      </c>
      <c r="F34" s="9">
        <f>D34/E34*100</f>
        <v>77.181818181818187</v>
      </c>
      <c r="G34" s="8">
        <v>952</v>
      </c>
      <c r="H34" s="8">
        <v>1100</v>
      </c>
      <c r="I34" s="9">
        <f>G34/H34*100</f>
        <v>86.545454545454547</v>
      </c>
      <c r="J34" s="9">
        <f>((F34*1)+(I34*2))/3</f>
        <v>83.424242424242422</v>
      </c>
      <c r="K34" s="54" t="s">
        <v>86</v>
      </c>
      <c r="L34" s="55" t="s">
        <v>15</v>
      </c>
      <c r="M34" s="55">
        <v>30858</v>
      </c>
      <c r="N34" s="89" t="s">
        <v>278</v>
      </c>
    </row>
    <row r="35" spans="1:16" ht="15.75" x14ac:dyDescent="0.25">
      <c r="A35" s="8">
        <v>28</v>
      </c>
      <c r="B35" s="7" t="s">
        <v>232</v>
      </c>
      <c r="C35" s="7" t="s">
        <v>233</v>
      </c>
      <c r="D35" s="8">
        <v>913</v>
      </c>
      <c r="E35" s="8">
        <v>1100</v>
      </c>
      <c r="F35" s="9">
        <f>D35/E35*100</f>
        <v>83</v>
      </c>
      <c r="G35" s="8">
        <v>918</v>
      </c>
      <c r="H35" s="8">
        <v>1100</v>
      </c>
      <c r="I35" s="9">
        <f>G35/H35*100</f>
        <v>83.454545454545453</v>
      </c>
      <c r="J35" s="9">
        <f>((F35*1)+(I35*2))/3</f>
        <v>83.303030303030297</v>
      </c>
      <c r="K35" s="10" t="s">
        <v>234</v>
      </c>
      <c r="L35" s="57" t="s">
        <v>15</v>
      </c>
      <c r="M35" s="57">
        <v>31494</v>
      </c>
      <c r="N35" s="90" t="s">
        <v>112</v>
      </c>
    </row>
    <row r="36" spans="1:16" ht="15.75" x14ac:dyDescent="0.25">
      <c r="A36" s="8">
        <v>29</v>
      </c>
      <c r="B36" s="7" t="s">
        <v>394</v>
      </c>
      <c r="C36" s="7" t="s">
        <v>106</v>
      </c>
      <c r="D36" s="8">
        <v>928</v>
      </c>
      <c r="E36" s="8">
        <v>1100</v>
      </c>
      <c r="F36" s="9">
        <f>D36/E36*100</f>
        <v>84.36363636363636</v>
      </c>
      <c r="G36" s="8">
        <v>904</v>
      </c>
      <c r="H36" s="8">
        <v>1100</v>
      </c>
      <c r="I36" s="9">
        <f>G36/H36*100</f>
        <v>82.181818181818173</v>
      </c>
      <c r="J36" s="9">
        <f>((F36*1)+(I36*2))/3</f>
        <v>82.909090909090892</v>
      </c>
      <c r="K36" s="54" t="s">
        <v>395</v>
      </c>
      <c r="L36" s="55" t="s">
        <v>15</v>
      </c>
      <c r="M36" s="55">
        <v>31439</v>
      </c>
      <c r="N36" s="89" t="s">
        <v>38</v>
      </c>
      <c r="O36" s="2"/>
      <c r="P36" s="2"/>
    </row>
    <row r="37" spans="1:16" s="42" customFormat="1" ht="15.75" x14ac:dyDescent="0.25">
      <c r="A37" s="8">
        <v>30</v>
      </c>
      <c r="B37" s="7" t="s">
        <v>281</v>
      </c>
      <c r="C37" s="7" t="s">
        <v>282</v>
      </c>
      <c r="D37" s="8">
        <v>769</v>
      </c>
      <c r="E37" s="8">
        <v>1100</v>
      </c>
      <c r="F37" s="9">
        <f>D37/E37*100</f>
        <v>69.909090909090907</v>
      </c>
      <c r="G37" s="8">
        <v>978</v>
      </c>
      <c r="H37" s="8">
        <v>1100</v>
      </c>
      <c r="I37" s="9">
        <f>G37/H37*100</f>
        <v>88.909090909090907</v>
      </c>
      <c r="J37" s="56">
        <f>((F37*1)+(I37*2))/3</f>
        <v>82.575757575757578</v>
      </c>
      <c r="K37" s="54" t="s">
        <v>283</v>
      </c>
      <c r="L37" s="55" t="s">
        <v>15</v>
      </c>
      <c r="M37" s="55">
        <v>3243</v>
      </c>
      <c r="N37" s="89" t="s">
        <v>284</v>
      </c>
      <c r="O37" s="2"/>
      <c r="P37" s="2"/>
    </row>
    <row r="38" spans="1:16" ht="15.75" x14ac:dyDescent="0.25">
      <c r="A38" s="8">
        <v>31</v>
      </c>
      <c r="B38" s="58" t="s">
        <v>80</v>
      </c>
      <c r="C38" s="58" t="s">
        <v>81</v>
      </c>
      <c r="D38" s="59">
        <v>904</v>
      </c>
      <c r="E38" s="59">
        <v>1100</v>
      </c>
      <c r="F38" s="60">
        <f>D38/E38*100</f>
        <v>82.181818181818173</v>
      </c>
      <c r="G38" s="59">
        <v>907</v>
      </c>
      <c r="H38" s="59">
        <v>1100</v>
      </c>
      <c r="I38" s="60">
        <f>G38/H38*100</f>
        <v>82.454545454545453</v>
      </c>
      <c r="J38" s="60">
        <f>((F38*1)+(I38*2))/3</f>
        <v>82.36363636363636</v>
      </c>
      <c r="K38" s="61" t="s">
        <v>82</v>
      </c>
      <c r="L38" s="62" t="s">
        <v>15</v>
      </c>
      <c r="M38" s="62">
        <v>30968</v>
      </c>
      <c r="N38" s="91" t="s">
        <v>83</v>
      </c>
      <c r="O38" s="2"/>
      <c r="P38" s="2"/>
    </row>
    <row r="39" spans="1:16" ht="15.75" x14ac:dyDescent="0.25">
      <c r="A39" s="8">
        <v>32</v>
      </c>
      <c r="B39" s="7" t="s">
        <v>159</v>
      </c>
      <c r="C39" s="7" t="s">
        <v>160</v>
      </c>
      <c r="D39" s="8">
        <v>893</v>
      </c>
      <c r="E39" s="8">
        <v>1100</v>
      </c>
      <c r="F39" s="9">
        <f>D39/E39*100</f>
        <v>81.181818181818173</v>
      </c>
      <c r="G39" s="8">
        <v>907</v>
      </c>
      <c r="H39" s="8">
        <v>1100</v>
      </c>
      <c r="I39" s="9">
        <f>G39/H39*100</f>
        <v>82.454545454545453</v>
      </c>
      <c r="J39" s="56">
        <f>((F39*1)+(I39*2))/3</f>
        <v>82.030303030303017</v>
      </c>
      <c r="K39" s="54" t="s">
        <v>161</v>
      </c>
      <c r="L39" s="57" t="s">
        <v>15</v>
      </c>
      <c r="M39" s="55">
        <v>32423</v>
      </c>
      <c r="N39" s="90" t="s">
        <v>38</v>
      </c>
      <c r="O39" s="2"/>
      <c r="P39" s="2"/>
    </row>
    <row r="40" spans="1:16" ht="15.75" x14ac:dyDescent="0.25">
      <c r="A40" s="8">
        <v>33</v>
      </c>
      <c r="B40" s="7" t="s">
        <v>339</v>
      </c>
      <c r="C40" s="7" t="s">
        <v>340</v>
      </c>
      <c r="D40" s="8">
        <v>845</v>
      </c>
      <c r="E40" s="8">
        <v>1100</v>
      </c>
      <c r="F40" s="9">
        <f>D40/E40*100</f>
        <v>76.818181818181813</v>
      </c>
      <c r="G40" s="8">
        <v>930</v>
      </c>
      <c r="H40" s="8">
        <v>1100</v>
      </c>
      <c r="I40" s="9">
        <f>G40/H40*100</f>
        <v>84.545454545454547</v>
      </c>
      <c r="J40" s="9">
        <f>((F40*1)+(I40*2))/3</f>
        <v>81.969696969696969</v>
      </c>
      <c r="K40" s="54" t="s">
        <v>341</v>
      </c>
      <c r="L40" s="55" t="s">
        <v>15</v>
      </c>
      <c r="M40" s="55">
        <v>30647</v>
      </c>
      <c r="N40" s="89" t="s">
        <v>342</v>
      </c>
      <c r="O40" s="41"/>
      <c r="P40" s="41"/>
    </row>
    <row r="41" spans="1:16" ht="15.75" x14ac:dyDescent="0.25">
      <c r="A41" s="8">
        <v>34</v>
      </c>
      <c r="B41" s="7" t="s">
        <v>251</v>
      </c>
      <c r="C41" s="7" t="s">
        <v>252</v>
      </c>
      <c r="D41" s="8">
        <v>741</v>
      </c>
      <c r="E41" s="8">
        <v>1100</v>
      </c>
      <c r="F41" s="9">
        <f>D41/E41*100</f>
        <v>67.36363636363636</v>
      </c>
      <c r="G41" s="8">
        <v>980</v>
      </c>
      <c r="H41" s="8">
        <v>1100</v>
      </c>
      <c r="I41" s="9">
        <f>G41/H41*100</f>
        <v>89.090909090909093</v>
      </c>
      <c r="J41" s="9">
        <f>((F41*1)+(I41*2))/3</f>
        <v>81.848484848484858</v>
      </c>
      <c r="K41" s="54" t="s">
        <v>253</v>
      </c>
      <c r="L41" s="55" t="s">
        <v>15</v>
      </c>
      <c r="M41" s="55">
        <v>31463</v>
      </c>
      <c r="N41" s="89" t="s">
        <v>254</v>
      </c>
      <c r="O41" s="2"/>
      <c r="P41" s="2"/>
    </row>
    <row r="42" spans="1:16" ht="15.75" x14ac:dyDescent="0.25">
      <c r="A42" s="8">
        <v>35</v>
      </c>
      <c r="B42" s="7" t="s">
        <v>320</v>
      </c>
      <c r="C42" s="7" t="s">
        <v>321</v>
      </c>
      <c r="D42" s="8">
        <v>785</v>
      </c>
      <c r="E42" s="8">
        <v>1100</v>
      </c>
      <c r="F42" s="9">
        <f>D42/E42*100</f>
        <v>71.36363636363636</v>
      </c>
      <c r="G42" s="8">
        <v>958</v>
      </c>
      <c r="H42" s="8">
        <v>1100</v>
      </c>
      <c r="I42" s="9">
        <f>G42/H42*100</f>
        <v>87.090909090909079</v>
      </c>
      <c r="J42" s="56">
        <f>((F42*1)+(I42*2))/3</f>
        <v>81.84848484848483</v>
      </c>
      <c r="K42" s="54" t="s">
        <v>322</v>
      </c>
      <c r="L42" s="55" t="s">
        <v>15</v>
      </c>
      <c r="M42" s="55">
        <v>30801</v>
      </c>
      <c r="N42" s="89" t="s">
        <v>273</v>
      </c>
      <c r="O42" s="2"/>
      <c r="P42" s="2"/>
    </row>
    <row r="43" spans="1:16" ht="15.75" x14ac:dyDescent="0.25">
      <c r="A43" s="8">
        <v>36</v>
      </c>
      <c r="B43" s="7" t="s">
        <v>316</v>
      </c>
      <c r="C43" s="7" t="s">
        <v>317</v>
      </c>
      <c r="D43" s="8">
        <v>715</v>
      </c>
      <c r="E43" s="8">
        <v>1100</v>
      </c>
      <c r="F43" s="9">
        <f>D43/E43*100</f>
        <v>65</v>
      </c>
      <c r="G43" s="8">
        <v>990</v>
      </c>
      <c r="H43" s="8">
        <v>1100</v>
      </c>
      <c r="I43" s="9">
        <f>G43/H43*100</f>
        <v>90</v>
      </c>
      <c r="J43" s="9">
        <f>((F43*1)+(I43*2))/3</f>
        <v>81.666666666666671</v>
      </c>
      <c r="K43" s="10" t="s">
        <v>318</v>
      </c>
      <c r="L43" s="57" t="s">
        <v>15</v>
      </c>
      <c r="M43" s="57">
        <v>30122</v>
      </c>
      <c r="N43" s="90" t="s">
        <v>319</v>
      </c>
      <c r="O43" s="2"/>
      <c r="P43" s="2"/>
    </row>
    <row r="44" spans="1:16" ht="15.75" x14ac:dyDescent="0.25">
      <c r="A44" s="8">
        <v>37</v>
      </c>
      <c r="B44" s="7" t="s">
        <v>346</v>
      </c>
      <c r="C44" s="7" t="s">
        <v>347</v>
      </c>
      <c r="D44" s="8">
        <v>900</v>
      </c>
      <c r="E44" s="8">
        <v>1100</v>
      </c>
      <c r="F44" s="9">
        <f>D44/E44*100</f>
        <v>81.818181818181827</v>
      </c>
      <c r="G44" s="8">
        <v>896</v>
      </c>
      <c r="H44" s="8">
        <v>1100</v>
      </c>
      <c r="I44" s="9">
        <f>G44/H44*100</f>
        <v>81.454545454545453</v>
      </c>
      <c r="J44" s="56">
        <f>((F44*1)+(I44*2))/3</f>
        <v>81.575757575757578</v>
      </c>
      <c r="K44" s="54" t="s">
        <v>348</v>
      </c>
      <c r="L44" s="57" t="s">
        <v>15</v>
      </c>
      <c r="M44" s="55">
        <v>30139</v>
      </c>
      <c r="N44" s="89" t="s">
        <v>38</v>
      </c>
    </row>
    <row r="45" spans="1:16" ht="15.75" x14ac:dyDescent="0.25">
      <c r="A45" s="8">
        <v>38</v>
      </c>
      <c r="B45" s="7" t="s">
        <v>432</v>
      </c>
      <c r="C45" s="7" t="s">
        <v>433</v>
      </c>
      <c r="D45" s="8">
        <v>798</v>
      </c>
      <c r="E45" s="8">
        <v>1100</v>
      </c>
      <c r="F45" s="9">
        <f>D45/E45*100</f>
        <v>72.545454545454547</v>
      </c>
      <c r="G45" s="8">
        <v>946</v>
      </c>
      <c r="H45" s="8">
        <v>1100</v>
      </c>
      <c r="I45" s="9">
        <f>G45/H45*100</f>
        <v>86</v>
      </c>
      <c r="J45" s="56">
        <f>((F45*1)+(I45*2))/3</f>
        <v>81.515151515151516</v>
      </c>
      <c r="K45" s="54" t="s">
        <v>434</v>
      </c>
      <c r="L45" s="57" t="s">
        <v>15</v>
      </c>
      <c r="M45" s="55">
        <v>30804</v>
      </c>
      <c r="N45" s="90" t="s">
        <v>38</v>
      </c>
      <c r="O45" s="2"/>
      <c r="P45" s="2"/>
    </row>
    <row r="46" spans="1:16" s="42" customFormat="1" ht="15.75" x14ac:dyDescent="0.25">
      <c r="A46" s="8">
        <v>39</v>
      </c>
      <c r="B46" s="7" t="s">
        <v>490</v>
      </c>
      <c r="C46" s="7" t="s">
        <v>491</v>
      </c>
      <c r="D46" s="8">
        <v>923</v>
      </c>
      <c r="E46" s="8">
        <v>1100</v>
      </c>
      <c r="F46" s="9">
        <f>D46/E46*100</f>
        <v>83.909090909090907</v>
      </c>
      <c r="G46" s="8">
        <v>880</v>
      </c>
      <c r="H46" s="8">
        <v>1100</v>
      </c>
      <c r="I46" s="9">
        <f>G46/H46*100</f>
        <v>80</v>
      </c>
      <c r="J46" s="9">
        <f>((F46*1)+(I46*2))/3</f>
        <v>81.303030303030297</v>
      </c>
      <c r="K46" s="54" t="s">
        <v>492</v>
      </c>
      <c r="L46" s="55" t="s">
        <v>17</v>
      </c>
      <c r="M46" s="55">
        <v>30268</v>
      </c>
      <c r="N46" s="89" t="s">
        <v>273</v>
      </c>
      <c r="O46" s="2"/>
      <c r="P46" s="2"/>
    </row>
    <row r="47" spans="1:16" s="42" customFormat="1" ht="15.75" x14ac:dyDescent="0.25">
      <c r="A47" s="8">
        <v>40</v>
      </c>
      <c r="B47" s="7" t="s">
        <v>244</v>
      </c>
      <c r="C47" s="7" t="s">
        <v>245</v>
      </c>
      <c r="D47" s="8">
        <v>884</v>
      </c>
      <c r="E47" s="8">
        <v>1100</v>
      </c>
      <c r="F47" s="9">
        <f>D47/E47*100</f>
        <v>80.36363636363636</v>
      </c>
      <c r="G47" s="8">
        <v>896</v>
      </c>
      <c r="H47" s="8">
        <v>1100</v>
      </c>
      <c r="I47" s="9">
        <f>G47/H47*100</f>
        <v>81.454545454545453</v>
      </c>
      <c r="J47" s="56">
        <f>((F47*1)+(I47*2))/3</f>
        <v>81.090909090909079</v>
      </c>
      <c r="K47" s="54" t="s">
        <v>246</v>
      </c>
      <c r="L47" s="55" t="s">
        <v>17</v>
      </c>
      <c r="M47" s="55">
        <v>30746</v>
      </c>
      <c r="N47" s="89" t="s">
        <v>112</v>
      </c>
      <c r="O47" s="2"/>
      <c r="P47" s="2"/>
    </row>
    <row r="48" spans="1:16" ht="15.75" x14ac:dyDescent="0.25">
      <c r="A48" s="8">
        <v>41</v>
      </c>
      <c r="B48" s="7" t="s">
        <v>453</v>
      </c>
      <c r="C48" s="7" t="s">
        <v>454</v>
      </c>
      <c r="D48" s="8">
        <v>883</v>
      </c>
      <c r="E48" s="8">
        <v>1100</v>
      </c>
      <c r="F48" s="9">
        <f>D48/E48*100</f>
        <v>80.27272727272728</v>
      </c>
      <c r="G48" s="8">
        <v>896</v>
      </c>
      <c r="H48" s="8">
        <v>1100</v>
      </c>
      <c r="I48" s="9">
        <f>G48/H48*100</f>
        <v>81.454545454545453</v>
      </c>
      <c r="J48" s="56">
        <f>((F48*1)+(I48*2))/3</f>
        <v>81.060606060606062</v>
      </c>
      <c r="K48" s="54" t="s">
        <v>455</v>
      </c>
      <c r="L48" s="55" t="s">
        <v>15</v>
      </c>
      <c r="M48" s="55">
        <v>30302</v>
      </c>
      <c r="N48" s="89" t="s">
        <v>38</v>
      </c>
      <c r="O48" s="2"/>
      <c r="P48" s="2"/>
    </row>
    <row r="49" spans="1:16" ht="15.75" x14ac:dyDescent="0.25">
      <c r="A49" s="8">
        <v>42</v>
      </c>
      <c r="B49" s="7" t="s">
        <v>189</v>
      </c>
      <c r="C49" s="7" t="s">
        <v>197</v>
      </c>
      <c r="D49" s="8">
        <v>800</v>
      </c>
      <c r="E49" s="8">
        <v>1100</v>
      </c>
      <c r="F49" s="9">
        <f>D49/E49*100</f>
        <v>72.727272727272734</v>
      </c>
      <c r="G49" s="8">
        <v>936</v>
      </c>
      <c r="H49" s="8">
        <v>1100</v>
      </c>
      <c r="I49" s="9">
        <f>G49/H49*100</f>
        <v>85.090909090909093</v>
      </c>
      <c r="J49" s="10">
        <f>((F49*1)+(I49*2))/3</f>
        <v>80.969696969696983</v>
      </c>
      <c r="K49" s="54" t="s">
        <v>211</v>
      </c>
      <c r="L49" s="55" t="s">
        <v>15</v>
      </c>
      <c r="M49" s="55">
        <v>32310</v>
      </c>
      <c r="N49" s="89" t="s">
        <v>212</v>
      </c>
      <c r="O49" s="41"/>
      <c r="P49" s="41"/>
    </row>
    <row r="50" spans="1:16" s="42" customFormat="1" ht="15.75" x14ac:dyDescent="0.25">
      <c r="A50" s="8">
        <v>43</v>
      </c>
      <c r="B50" s="7" t="s">
        <v>429</v>
      </c>
      <c r="C50" s="7" t="s">
        <v>430</v>
      </c>
      <c r="D50" s="8">
        <v>793</v>
      </c>
      <c r="E50" s="8">
        <v>1100</v>
      </c>
      <c r="F50" s="9">
        <f>D50/E50*100</f>
        <v>72.090909090909093</v>
      </c>
      <c r="G50" s="8">
        <v>938</v>
      </c>
      <c r="H50" s="8">
        <v>1100</v>
      </c>
      <c r="I50" s="9">
        <f>G50/H50*100</f>
        <v>85.27272727272728</v>
      </c>
      <c r="J50" s="9">
        <f>((F50*1)+(I50*2))/3</f>
        <v>80.87878787878789</v>
      </c>
      <c r="K50" s="10" t="s">
        <v>431</v>
      </c>
      <c r="L50" s="57" t="s">
        <v>15</v>
      </c>
      <c r="M50" s="57">
        <v>31446</v>
      </c>
      <c r="N50" s="90" t="s">
        <v>38</v>
      </c>
      <c r="O50" s="41"/>
      <c r="P50" s="41"/>
    </row>
    <row r="51" spans="1:16" ht="15.75" x14ac:dyDescent="0.25">
      <c r="A51" s="8">
        <v>44</v>
      </c>
      <c r="B51" s="7" t="s">
        <v>495</v>
      </c>
      <c r="C51" s="7" t="s">
        <v>496</v>
      </c>
      <c r="D51" s="8">
        <v>862</v>
      </c>
      <c r="E51" s="8">
        <v>1100</v>
      </c>
      <c r="F51" s="9">
        <f>D51/E51*100</f>
        <v>78.363636363636374</v>
      </c>
      <c r="G51" s="8">
        <v>901</v>
      </c>
      <c r="H51" s="8">
        <v>1100</v>
      </c>
      <c r="I51" s="9">
        <f>G51/H51*100</f>
        <v>81.909090909090907</v>
      </c>
      <c r="J51" s="9">
        <f>((F51*1)+(I51*2))/3</f>
        <v>80.727272727272734</v>
      </c>
      <c r="K51" s="10" t="s">
        <v>497</v>
      </c>
      <c r="L51" s="57" t="s">
        <v>15</v>
      </c>
      <c r="M51" s="57">
        <v>31312</v>
      </c>
      <c r="N51" s="90" t="s">
        <v>505</v>
      </c>
      <c r="O51" s="41"/>
      <c r="P51" s="41"/>
    </row>
    <row r="52" spans="1:16" ht="15.75" x14ac:dyDescent="0.25">
      <c r="A52" s="8">
        <v>45</v>
      </c>
      <c r="B52" s="7" t="s">
        <v>262</v>
      </c>
      <c r="C52" s="7" t="s">
        <v>263</v>
      </c>
      <c r="D52" s="8">
        <v>834</v>
      </c>
      <c r="E52" s="8">
        <v>1100</v>
      </c>
      <c r="F52" s="9">
        <f>D52/E52*100</f>
        <v>75.818181818181813</v>
      </c>
      <c r="G52" s="8">
        <v>914</v>
      </c>
      <c r="H52" s="8">
        <v>1100</v>
      </c>
      <c r="I52" s="9">
        <f>G52/H52*100</f>
        <v>83.090909090909093</v>
      </c>
      <c r="J52" s="9">
        <f>((F52*1)+(I52*2))/3</f>
        <v>80.666666666666671</v>
      </c>
      <c r="K52" s="54" t="s">
        <v>264</v>
      </c>
      <c r="L52" s="55" t="s">
        <v>15</v>
      </c>
      <c r="M52" s="55">
        <v>32340</v>
      </c>
      <c r="N52" s="89" t="s">
        <v>112</v>
      </c>
      <c r="O52" s="2"/>
      <c r="P52" s="2"/>
    </row>
    <row r="53" spans="1:16" ht="15.75" x14ac:dyDescent="0.25">
      <c r="A53" s="8">
        <v>46</v>
      </c>
      <c r="B53" s="7" t="s">
        <v>343</v>
      </c>
      <c r="C53" s="7" t="s">
        <v>344</v>
      </c>
      <c r="D53" s="8">
        <v>841</v>
      </c>
      <c r="E53" s="8">
        <v>1100</v>
      </c>
      <c r="F53" s="9">
        <f>D53/E53*100</f>
        <v>76.454545454545453</v>
      </c>
      <c r="G53" s="8">
        <v>908</v>
      </c>
      <c r="H53" s="8">
        <v>1100</v>
      </c>
      <c r="I53" s="9">
        <f>G53/H53*100</f>
        <v>82.545454545454547</v>
      </c>
      <c r="J53" s="9">
        <f>((F53*1)+(I53*2))/3</f>
        <v>80.515151515151516</v>
      </c>
      <c r="K53" s="54" t="s">
        <v>345</v>
      </c>
      <c r="L53" s="55" t="s">
        <v>17</v>
      </c>
      <c r="M53" s="55">
        <v>30046</v>
      </c>
      <c r="N53" s="89" t="s">
        <v>112</v>
      </c>
      <c r="O53" s="2"/>
      <c r="P53" s="2"/>
    </row>
    <row r="54" spans="1:16" ht="15.75" x14ac:dyDescent="0.25">
      <c r="A54" s="8">
        <v>47</v>
      </c>
      <c r="B54" s="7" t="s">
        <v>192</v>
      </c>
      <c r="C54" s="7" t="s">
        <v>193</v>
      </c>
      <c r="D54" s="8">
        <v>813</v>
      </c>
      <c r="E54" s="8">
        <v>1100</v>
      </c>
      <c r="F54" s="9">
        <f>D54/E54*100</f>
        <v>73.909090909090907</v>
      </c>
      <c r="G54" s="8">
        <v>916</v>
      </c>
      <c r="H54" s="8">
        <v>1100</v>
      </c>
      <c r="I54" s="9">
        <f>G54/H54*100</f>
        <v>83.27272727272728</v>
      </c>
      <c r="J54" s="9">
        <f>((F54*1)+(I54*2))/3</f>
        <v>80.151515151515156</v>
      </c>
      <c r="K54" s="54" t="s">
        <v>194</v>
      </c>
      <c r="L54" s="55" t="s">
        <v>15</v>
      </c>
      <c r="M54" s="55">
        <v>30919</v>
      </c>
      <c r="N54" s="89" t="s">
        <v>195</v>
      </c>
      <c r="O54" s="41"/>
      <c r="P54" s="41"/>
    </row>
    <row r="55" spans="1:16" ht="15.75" x14ac:dyDescent="0.25">
      <c r="A55" s="8">
        <v>48</v>
      </c>
      <c r="B55" s="7" t="s">
        <v>470</v>
      </c>
      <c r="C55" s="7" t="s">
        <v>471</v>
      </c>
      <c r="D55" s="8">
        <v>881</v>
      </c>
      <c r="E55" s="8">
        <v>1100</v>
      </c>
      <c r="F55" s="9">
        <f>D55/E55*100</f>
        <v>80.090909090909093</v>
      </c>
      <c r="G55" s="8">
        <v>882</v>
      </c>
      <c r="H55" s="8">
        <v>1100</v>
      </c>
      <c r="I55" s="9">
        <f>G55/H55*100</f>
        <v>80.181818181818173</v>
      </c>
      <c r="J55" s="9">
        <f>((F55*1)+(I55*2))/3</f>
        <v>80.151515151515142</v>
      </c>
      <c r="K55" s="54" t="s">
        <v>472</v>
      </c>
      <c r="L55" s="55" t="s">
        <v>17</v>
      </c>
      <c r="M55" s="55">
        <v>31330</v>
      </c>
      <c r="N55" s="89" t="s">
        <v>38</v>
      </c>
      <c r="O55" s="2"/>
      <c r="P55" s="2"/>
    </row>
    <row r="56" spans="1:16" ht="15.75" x14ac:dyDescent="0.25">
      <c r="A56" s="8">
        <v>49</v>
      </c>
      <c r="B56" s="7" t="s">
        <v>427</v>
      </c>
      <c r="C56" s="7" t="s">
        <v>294</v>
      </c>
      <c r="D56" s="8">
        <v>852</v>
      </c>
      <c r="E56" s="8">
        <v>1100</v>
      </c>
      <c r="F56" s="9">
        <f>D56/E56*100</f>
        <v>77.454545454545453</v>
      </c>
      <c r="G56" s="8">
        <v>896</v>
      </c>
      <c r="H56" s="8">
        <v>1100</v>
      </c>
      <c r="I56" s="9">
        <f>G56/H56*100</f>
        <v>81.454545454545453</v>
      </c>
      <c r="J56" s="9">
        <f>((F56*1)+(I56*2))/3</f>
        <v>80.121212121212125</v>
      </c>
      <c r="K56" s="10" t="s">
        <v>428</v>
      </c>
      <c r="L56" s="57" t="s">
        <v>15</v>
      </c>
      <c r="M56" s="57">
        <v>31417</v>
      </c>
      <c r="N56" s="90" t="s">
        <v>38</v>
      </c>
      <c r="O56" s="2"/>
      <c r="P56" s="2"/>
    </row>
    <row r="57" spans="1:16" ht="15.75" x14ac:dyDescent="0.25">
      <c r="A57" s="8">
        <v>50</v>
      </c>
      <c r="B57" s="7" t="s">
        <v>27</v>
      </c>
      <c r="C57" s="7" t="s">
        <v>28</v>
      </c>
      <c r="D57" s="8">
        <v>863</v>
      </c>
      <c r="E57" s="8">
        <v>1100</v>
      </c>
      <c r="F57" s="9">
        <f>D57/E57*100</f>
        <v>78.454545454545453</v>
      </c>
      <c r="G57" s="8">
        <v>888</v>
      </c>
      <c r="H57" s="8">
        <v>1100</v>
      </c>
      <c r="I57" s="9">
        <f>G57/H57*100</f>
        <v>80.72727272727272</v>
      </c>
      <c r="J57" s="9">
        <f>((F57*1)+(I57*2))/3</f>
        <v>79.969696969696955</v>
      </c>
      <c r="K57" s="54" t="s">
        <v>29</v>
      </c>
      <c r="L57" s="55" t="s">
        <v>15</v>
      </c>
      <c r="M57" s="55">
        <v>30954</v>
      </c>
      <c r="N57" s="89" t="s">
        <v>30</v>
      </c>
      <c r="O57" s="2"/>
      <c r="P57" s="2"/>
    </row>
    <row r="58" spans="1:16" s="42" customFormat="1" ht="15.75" x14ac:dyDescent="0.25">
      <c r="A58" s="8">
        <v>51</v>
      </c>
      <c r="B58" s="7" t="s">
        <v>62</v>
      </c>
      <c r="C58" s="7" t="s">
        <v>63</v>
      </c>
      <c r="D58" s="8">
        <v>754</v>
      </c>
      <c r="E58" s="8">
        <v>1100</v>
      </c>
      <c r="F58" s="9">
        <f>D58/E58*100</f>
        <v>68.545454545454547</v>
      </c>
      <c r="G58" s="8">
        <v>940</v>
      </c>
      <c r="H58" s="8">
        <v>1100</v>
      </c>
      <c r="I58" s="9">
        <f>G58/H58*100</f>
        <v>85.454545454545453</v>
      </c>
      <c r="J58" s="9">
        <f>((F58*1)+(I58*2))/3</f>
        <v>79.818181818181813</v>
      </c>
      <c r="K58" s="54" t="s">
        <v>64</v>
      </c>
      <c r="L58" s="55" t="s">
        <v>15</v>
      </c>
      <c r="M58" s="55">
        <v>30795</v>
      </c>
      <c r="N58" s="89" t="s">
        <v>38</v>
      </c>
      <c r="O58" s="2"/>
      <c r="P58" s="2"/>
    </row>
    <row r="59" spans="1:16" ht="15.75" x14ac:dyDescent="0.25">
      <c r="A59" s="8">
        <v>52</v>
      </c>
      <c r="B59" s="7" t="s">
        <v>513</v>
      </c>
      <c r="C59" s="7" t="s">
        <v>514</v>
      </c>
      <c r="D59" s="8">
        <v>818</v>
      </c>
      <c r="E59" s="8">
        <v>1100</v>
      </c>
      <c r="F59" s="9">
        <f>D59/E59*100</f>
        <v>74.36363636363636</v>
      </c>
      <c r="G59" s="8">
        <v>908</v>
      </c>
      <c r="H59" s="8">
        <v>1100</v>
      </c>
      <c r="I59" s="9">
        <f>G59/H59*100</f>
        <v>82.545454545454547</v>
      </c>
      <c r="J59" s="9">
        <f>((F59*1)+(I59*2))/3</f>
        <v>79.818181818181813</v>
      </c>
      <c r="K59" s="54" t="s">
        <v>515</v>
      </c>
      <c r="L59" s="55" t="s">
        <v>15</v>
      </c>
      <c r="M59" s="55">
        <v>30371</v>
      </c>
      <c r="N59" s="89" t="s">
        <v>30</v>
      </c>
      <c r="O59" s="2"/>
      <c r="P59" s="2"/>
    </row>
    <row r="60" spans="1:16" ht="15.75" x14ac:dyDescent="0.25">
      <c r="A60" s="8">
        <v>53</v>
      </c>
      <c r="B60" s="7" t="s">
        <v>174</v>
      </c>
      <c r="C60" s="7" t="s">
        <v>175</v>
      </c>
      <c r="D60" s="8">
        <v>907</v>
      </c>
      <c r="E60" s="8">
        <v>1100</v>
      </c>
      <c r="F60" s="9">
        <f>D60/E60*100</f>
        <v>82.454545454545453</v>
      </c>
      <c r="G60" s="8">
        <v>862</v>
      </c>
      <c r="H60" s="8">
        <v>1100</v>
      </c>
      <c r="I60" s="9">
        <f>G60/H60*100</f>
        <v>78.363636363636374</v>
      </c>
      <c r="J60" s="9">
        <f>((F60*1)+(I60*2))/3</f>
        <v>79.727272727272734</v>
      </c>
      <c r="K60" s="54" t="s">
        <v>176</v>
      </c>
      <c r="L60" s="55" t="s">
        <v>15</v>
      </c>
      <c r="M60" s="55">
        <v>30529</v>
      </c>
      <c r="N60" s="89" t="s">
        <v>145</v>
      </c>
      <c r="O60" s="2"/>
      <c r="P60" s="2"/>
    </row>
    <row r="61" spans="1:16" ht="15.75" x14ac:dyDescent="0.25">
      <c r="A61" s="8">
        <v>54</v>
      </c>
      <c r="B61" s="7" t="s">
        <v>533</v>
      </c>
      <c r="C61" s="7" t="s">
        <v>534</v>
      </c>
      <c r="D61" s="8">
        <v>838</v>
      </c>
      <c r="E61" s="8">
        <v>1100</v>
      </c>
      <c r="F61" s="9">
        <f>D61/E61*100</f>
        <v>76.181818181818187</v>
      </c>
      <c r="G61" s="8">
        <v>896</v>
      </c>
      <c r="H61" s="8">
        <v>1100</v>
      </c>
      <c r="I61" s="9">
        <f>G61/H61*100</f>
        <v>81.454545454545453</v>
      </c>
      <c r="J61" s="9">
        <f>((F61*1)+(I61*2))/3</f>
        <v>79.696969696969703</v>
      </c>
      <c r="K61" s="54" t="s">
        <v>535</v>
      </c>
      <c r="L61" s="55" t="s">
        <v>15</v>
      </c>
      <c r="M61" s="55">
        <v>30385</v>
      </c>
      <c r="N61" s="89" t="s">
        <v>38</v>
      </c>
      <c r="O61" s="2"/>
      <c r="P61" s="2"/>
    </row>
    <row r="62" spans="1:16" ht="15.75" x14ac:dyDescent="0.25">
      <c r="A62" s="8">
        <v>55</v>
      </c>
      <c r="B62" s="7" t="s">
        <v>423</v>
      </c>
      <c r="C62" s="7" t="s">
        <v>424</v>
      </c>
      <c r="D62" s="8">
        <v>856</v>
      </c>
      <c r="E62" s="8">
        <v>1100</v>
      </c>
      <c r="F62" s="9">
        <f>D62/E62*100</f>
        <v>77.818181818181813</v>
      </c>
      <c r="G62" s="8">
        <v>886</v>
      </c>
      <c r="H62" s="8">
        <v>1100</v>
      </c>
      <c r="I62" s="9">
        <f>G62/H62*100</f>
        <v>80.545454545454547</v>
      </c>
      <c r="J62" s="9">
        <f>((F62*1)+(I62*2))/3</f>
        <v>79.63636363636364</v>
      </c>
      <c r="K62" s="54" t="s">
        <v>425</v>
      </c>
      <c r="L62" s="55" t="s">
        <v>15</v>
      </c>
      <c r="M62" s="55">
        <v>30001</v>
      </c>
      <c r="N62" s="89" t="s">
        <v>38</v>
      </c>
      <c r="O62" s="41"/>
      <c r="P62" s="41"/>
    </row>
    <row r="63" spans="1:16" ht="15.75" x14ac:dyDescent="0.25">
      <c r="A63" s="8">
        <v>56</v>
      </c>
      <c r="B63" s="7" t="s">
        <v>352</v>
      </c>
      <c r="C63" s="7" t="s">
        <v>353</v>
      </c>
      <c r="D63" s="8">
        <v>854</v>
      </c>
      <c r="E63" s="8">
        <v>1100</v>
      </c>
      <c r="F63" s="9">
        <f>D63/E63*100</f>
        <v>77.63636363636364</v>
      </c>
      <c r="G63" s="8">
        <v>886</v>
      </c>
      <c r="H63" s="8">
        <v>1100</v>
      </c>
      <c r="I63" s="9">
        <f>G63/H63*100</f>
        <v>80.545454545454547</v>
      </c>
      <c r="J63" s="56">
        <f>((F63*1)+(I63*2))/3</f>
        <v>79.575757575757578</v>
      </c>
      <c r="K63" s="54" t="s">
        <v>354</v>
      </c>
      <c r="L63" s="55" t="s">
        <v>15</v>
      </c>
      <c r="M63" s="55">
        <v>31291</v>
      </c>
      <c r="N63" s="89" t="s">
        <v>38</v>
      </c>
      <c r="O63" s="41"/>
      <c r="P63" s="41"/>
    </row>
    <row r="64" spans="1:16" ht="15.75" x14ac:dyDescent="0.25">
      <c r="A64" s="8">
        <v>57</v>
      </c>
      <c r="B64" s="7" t="s">
        <v>456</v>
      </c>
      <c r="C64" s="7" t="s">
        <v>457</v>
      </c>
      <c r="D64" s="8">
        <v>899</v>
      </c>
      <c r="E64" s="8">
        <v>1100</v>
      </c>
      <c r="F64" s="9">
        <f>D64/E64*100</f>
        <v>81.72727272727272</v>
      </c>
      <c r="G64" s="8">
        <v>862</v>
      </c>
      <c r="H64" s="8">
        <v>1100</v>
      </c>
      <c r="I64" s="9">
        <f>G64/H64*100</f>
        <v>78.363636363636374</v>
      </c>
      <c r="J64" s="56">
        <f>((F64*1)+(I64*2))/3</f>
        <v>79.484848484848484</v>
      </c>
      <c r="K64" s="54" t="s">
        <v>458</v>
      </c>
      <c r="L64" s="55" t="s">
        <v>15</v>
      </c>
      <c r="M64" s="55">
        <v>31405</v>
      </c>
      <c r="N64" s="89" t="s">
        <v>460</v>
      </c>
      <c r="O64" s="2"/>
      <c r="P64" s="2"/>
    </row>
    <row r="65" spans="1:16" ht="15.75" x14ac:dyDescent="0.25">
      <c r="A65" s="8">
        <v>58</v>
      </c>
      <c r="B65" s="7" t="s">
        <v>379</v>
      </c>
      <c r="C65" s="7" t="s">
        <v>380</v>
      </c>
      <c r="D65" s="8">
        <v>825</v>
      </c>
      <c r="E65" s="8">
        <v>1100</v>
      </c>
      <c r="F65" s="9">
        <f>D65/E65*100</f>
        <v>75</v>
      </c>
      <c r="G65" s="8">
        <v>898</v>
      </c>
      <c r="H65" s="8">
        <v>1100</v>
      </c>
      <c r="I65" s="9">
        <f>G65/H65*100</f>
        <v>81.63636363636364</v>
      </c>
      <c r="J65" s="56">
        <f>((F65*1)+(I65*2))/3</f>
        <v>79.424242424242422</v>
      </c>
      <c r="K65" s="54" t="s">
        <v>381</v>
      </c>
      <c r="L65" s="55" t="s">
        <v>15</v>
      </c>
      <c r="M65" s="55">
        <v>99</v>
      </c>
      <c r="N65" s="89" t="s">
        <v>382</v>
      </c>
    </row>
    <row r="66" spans="1:16" ht="15.75" x14ac:dyDescent="0.25">
      <c r="A66" s="8">
        <v>59</v>
      </c>
      <c r="B66" s="7" t="s">
        <v>414</v>
      </c>
      <c r="C66" s="7" t="s">
        <v>415</v>
      </c>
      <c r="D66" s="8">
        <v>825</v>
      </c>
      <c r="E66" s="8">
        <v>1100</v>
      </c>
      <c r="F66" s="9">
        <f>D66/E66*100</f>
        <v>75</v>
      </c>
      <c r="G66" s="8">
        <v>898</v>
      </c>
      <c r="H66" s="8">
        <v>1100</v>
      </c>
      <c r="I66" s="9">
        <f>G66/H66*100</f>
        <v>81.63636363636364</v>
      </c>
      <c r="J66" s="9">
        <f>((F66*1)+(I66*2))/3</f>
        <v>79.424242424242422</v>
      </c>
      <c r="K66" s="54" t="s">
        <v>416</v>
      </c>
      <c r="L66" s="55" t="s">
        <v>15</v>
      </c>
      <c r="M66" s="55">
        <v>31412</v>
      </c>
      <c r="N66" s="89" t="s">
        <v>38</v>
      </c>
      <c r="O66" s="2"/>
      <c r="P66" s="2"/>
    </row>
    <row r="67" spans="1:16" ht="15.75" x14ac:dyDescent="0.25">
      <c r="A67" s="8">
        <v>60</v>
      </c>
      <c r="B67" s="7" t="s">
        <v>323</v>
      </c>
      <c r="C67" s="7" t="s">
        <v>324</v>
      </c>
      <c r="D67" s="8">
        <v>886</v>
      </c>
      <c r="E67" s="8">
        <v>1100</v>
      </c>
      <c r="F67" s="9">
        <f>D67/E67*100</f>
        <v>80.545454545454547</v>
      </c>
      <c r="G67" s="8">
        <v>860</v>
      </c>
      <c r="H67" s="8">
        <v>1100</v>
      </c>
      <c r="I67" s="9">
        <f>G67/H67*100</f>
        <v>78.181818181818187</v>
      </c>
      <c r="J67" s="56">
        <f>((F67*1)+(I67*2))/3</f>
        <v>78.969696969696983</v>
      </c>
      <c r="K67" s="54" t="s">
        <v>325</v>
      </c>
      <c r="L67" s="57" t="s">
        <v>15</v>
      </c>
      <c r="M67" s="55">
        <v>32457</v>
      </c>
      <c r="N67" s="90" t="s">
        <v>112</v>
      </c>
      <c r="O67" s="2"/>
      <c r="P67" s="2"/>
    </row>
    <row r="68" spans="1:16" ht="15.75" x14ac:dyDescent="0.25">
      <c r="A68" s="8">
        <v>61</v>
      </c>
      <c r="B68" s="7" t="s">
        <v>470</v>
      </c>
      <c r="C68" s="7" t="s">
        <v>493</v>
      </c>
      <c r="D68" s="8">
        <v>795</v>
      </c>
      <c r="E68" s="8">
        <v>1100</v>
      </c>
      <c r="F68" s="9">
        <f>D68/E68*100</f>
        <v>72.27272727272728</v>
      </c>
      <c r="G68" s="8">
        <v>903</v>
      </c>
      <c r="H68" s="8">
        <v>1100</v>
      </c>
      <c r="I68" s="9">
        <f>G68/H68*100</f>
        <v>82.090909090909093</v>
      </c>
      <c r="J68" s="56">
        <f>((F68*1)+(I68*2))/3</f>
        <v>78.818181818181827</v>
      </c>
      <c r="K68" s="54" t="s">
        <v>494</v>
      </c>
      <c r="L68" s="55" t="s">
        <v>15</v>
      </c>
      <c r="M68" s="55">
        <v>31377</v>
      </c>
      <c r="N68" s="89" t="s">
        <v>38</v>
      </c>
      <c r="O68" s="2"/>
      <c r="P68" s="2"/>
    </row>
    <row r="69" spans="1:16" ht="15.75" x14ac:dyDescent="0.25">
      <c r="A69" s="8">
        <v>62</v>
      </c>
      <c r="B69" s="63" t="s">
        <v>183</v>
      </c>
      <c r="C69" s="63" t="s">
        <v>184</v>
      </c>
      <c r="D69" s="64">
        <v>759</v>
      </c>
      <c r="E69" s="64">
        <v>1100</v>
      </c>
      <c r="F69" s="65">
        <f>D69/E69*100</f>
        <v>69</v>
      </c>
      <c r="G69" s="64">
        <v>918</v>
      </c>
      <c r="H69" s="64">
        <v>1100</v>
      </c>
      <c r="I69" s="65">
        <f>G69/H69*100</f>
        <v>83.454545454545453</v>
      </c>
      <c r="J69" s="65">
        <f>((F69*1)+(I69*2))/3</f>
        <v>78.63636363636364</v>
      </c>
      <c r="K69" s="66" t="s">
        <v>185</v>
      </c>
      <c r="L69" s="67" t="s">
        <v>15</v>
      </c>
      <c r="M69" s="67">
        <v>32469</v>
      </c>
      <c r="N69" s="92" t="s">
        <v>179</v>
      </c>
      <c r="O69" s="2"/>
      <c r="P69" s="2"/>
    </row>
    <row r="70" spans="1:16" ht="15.75" x14ac:dyDescent="0.25">
      <c r="A70" s="8">
        <v>63</v>
      </c>
      <c r="B70" s="7" t="s">
        <v>402</v>
      </c>
      <c r="C70" s="7" t="s">
        <v>391</v>
      </c>
      <c r="D70" s="8">
        <v>763</v>
      </c>
      <c r="E70" s="8">
        <v>1100</v>
      </c>
      <c r="F70" s="9">
        <f>D70/E70*100</f>
        <v>69.36363636363636</v>
      </c>
      <c r="G70" s="8">
        <v>916</v>
      </c>
      <c r="H70" s="8">
        <v>1100</v>
      </c>
      <c r="I70" s="9">
        <f>G70/H70*100</f>
        <v>83.27272727272728</v>
      </c>
      <c r="J70" s="9">
        <f>((F70*1)+(I70*2))/3</f>
        <v>78.63636363636364</v>
      </c>
      <c r="K70" s="54" t="s">
        <v>403</v>
      </c>
      <c r="L70" s="55" t="s">
        <v>15</v>
      </c>
      <c r="M70" s="55">
        <v>31289</v>
      </c>
      <c r="N70" s="89" t="s">
        <v>38</v>
      </c>
      <c r="O70" s="2"/>
      <c r="P70" s="2"/>
    </row>
    <row r="71" spans="1:16" ht="15.75" x14ac:dyDescent="0.25">
      <c r="A71" s="8">
        <v>64</v>
      </c>
      <c r="B71" s="7" t="s">
        <v>553</v>
      </c>
      <c r="C71" s="7" t="s">
        <v>457</v>
      </c>
      <c r="D71" s="8">
        <v>889</v>
      </c>
      <c r="E71" s="8">
        <v>1100</v>
      </c>
      <c r="F71" s="9">
        <f>D71/E71*100</f>
        <v>80.818181818181827</v>
      </c>
      <c r="G71" s="8">
        <v>850</v>
      </c>
      <c r="H71" s="8">
        <v>1100</v>
      </c>
      <c r="I71" s="9">
        <f>G71/H71*100</f>
        <v>77.272727272727266</v>
      </c>
      <c r="J71" s="9">
        <f>((F71*1)+(I71*2))/3</f>
        <v>78.454545454545453</v>
      </c>
      <c r="K71" s="10" t="s">
        <v>458</v>
      </c>
      <c r="L71" s="57" t="s">
        <v>15</v>
      </c>
      <c r="M71" s="57">
        <v>31299</v>
      </c>
      <c r="N71" s="90" t="s">
        <v>554</v>
      </c>
      <c r="O71" s="2"/>
      <c r="P71" s="2"/>
    </row>
    <row r="72" spans="1:16" ht="15.75" x14ac:dyDescent="0.25">
      <c r="A72" s="8">
        <v>65</v>
      </c>
      <c r="B72" s="7" t="s">
        <v>247</v>
      </c>
      <c r="C72" s="7" t="s">
        <v>248</v>
      </c>
      <c r="D72" s="8">
        <v>898</v>
      </c>
      <c r="E72" s="8">
        <v>1100</v>
      </c>
      <c r="F72" s="9">
        <f>D72/E72*100</f>
        <v>81.63636363636364</v>
      </c>
      <c r="G72" s="8">
        <v>845</v>
      </c>
      <c r="H72" s="8">
        <v>1100</v>
      </c>
      <c r="I72" s="9">
        <f>G72/H72*100</f>
        <v>76.818181818181813</v>
      </c>
      <c r="J72" s="9">
        <f>((F72*1)+(I72*2))/3</f>
        <v>78.424242424242422</v>
      </c>
      <c r="K72" s="54" t="s">
        <v>249</v>
      </c>
      <c r="L72" s="55" t="s">
        <v>15</v>
      </c>
      <c r="M72" s="55">
        <v>30728</v>
      </c>
      <c r="N72" s="89" t="s">
        <v>250</v>
      </c>
      <c r="O72" s="2"/>
      <c r="P72" s="2"/>
    </row>
    <row r="73" spans="1:16" ht="15.75" x14ac:dyDescent="0.25">
      <c r="A73" s="8">
        <v>66</v>
      </c>
      <c r="B73" s="7" t="s">
        <v>417</v>
      </c>
      <c r="C73" s="7" t="s">
        <v>464</v>
      </c>
      <c r="D73" s="8">
        <v>791</v>
      </c>
      <c r="E73" s="8">
        <v>1100</v>
      </c>
      <c r="F73" s="9">
        <f>D73/E73*100</f>
        <v>71.909090909090907</v>
      </c>
      <c r="G73" s="8">
        <v>894</v>
      </c>
      <c r="H73" s="8">
        <v>1100</v>
      </c>
      <c r="I73" s="9">
        <f>G73/H73*100</f>
        <v>81.27272727272728</v>
      </c>
      <c r="J73" s="9">
        <f>((F73*1)+(I73*2))/3</f>
        <v>78.151515151515156</v>
      </c>
      <c r="K73" s="54" t="s">
        <v>465</v>
      </c>
      <c r="L73" s="55" t="s">
        <v>15</v>
      </c>
      <c r="M73" s="55">
        <v>30315</v>
      </c>
      <c r="N73" s="89" t="s">
        <v>38</v>
      </c>
      <c r="O73" s="2"/>
      <c r="P73" s="2"/>
    </row>
    <row r="74" spans="1:16" ht="15.75" x14ac:dyDescent="0.25">
      <c r="A74" s="8">
        <v>67</v>
      </c>
      <c r="B74" s="7" t="s">
        <v>390</v>
      </c>
      <c r="C74" s="7" t="s">
        <v>391</v>
      </c>
      <c r="D74" s="8">
        <v>781</v>
      </c>
      <c r="E74" s="8">
        <v>1100</v>
      </c>
      <c r="F74" s="9">
        <f>D74/E74*100</f>
        <v>71</v>
      </c>
      <c r="G74" s="8">
        <v>898</v>
      </c>
      <c r="H74" s="8">
        <v>1100</v>
      </c>
      <c r="I74" s="9">
        <f>G74/H74*100</f>
        <v>81.63636363636364</v>
      </c>
      <c r="J74" s="9">
        <f>((F74*1)+(I74*2))/3</f>
        <v>78.090909090909093</v>
      </c>
      <c r="K74" s="54" t="s">
        <v>392</v>
      </c>
      <c r="L74" s="55" t="s">
        <v>15</v>
      </c>
      <c r="M74" s="55">
        <v>31283</v>
      </c>
      <c r="N74" s="90" t="s">
        <v>393</v>
      </c>
    </row>
    <row r="75" spans="1:16" ht="15.75" x14ac:dyDescent="0.25">
      <c r="A75" s="8">
        <v>68</v>
      </c>
      <c r="B75" s="7" t="s">
        <v>217</v>
      </c>
      <c r="C75" s="7" t="s">
        <v>218</v>
      </c>
      <c r="D75" s="8">
        <v>845</v>
      </c>
      <c r="E75" s="8">
        <v>1100</v>
      </c>
      <c r="F75" s="9">
        <f>D75/E75*100</f>
        <v>76.818181818181813</v>
      </c>
      <c r="G75" s="8">
        <v>860</v>
      </c>
      <c r="H75" s="8">
        <v>1100</v>
      </c>
      <c r="I75" s="9">
        <f>G75/H75*100</f>
        <v>78.181818181818187</v>
      </c>
      <c r="J75" s="9">
        <f>((F75*1)+(I75*2))/3</f>
        <v>77.727272727272734</v>
      </c>
      <c r="K75" s="54" t="s">
        <v>219</v>
      </c>
      <c r="L75" s="55" t="s">
        <v>15</v>
      </c>
      <c r="M75" s="55">
        <v>32327</v>
      </c>
      <c r="N75" s="89" t="s">
        <v>220</v>
      </c>
      <c r="O75" s="2"/>
      <c r="P75" s="2"/>
    </row>
    <row r="76" spans="1:16" ht="15.75" x14ac:dyDescent="0.25">
      <c r="A76" s="8">
        <v>69</v>
      </c>
      <c r="B76" s="7" t="s">
        <v>31</v>
      </c>
      <c r="C76" s="7" t="s">
        <v>32</v>
      </c>
      <c r="D76" s="8">
        <v>880</v>
      </c>
      <c r="E76" s="8">
        <v>1100</v>
      </c>
      <c r="F76" s="9">
        <f>D76/E76*100</f>
        <v>80</v>
      </c>
      <c r="G76" s="8">
        <v>841</v>
      </c>
      <c r="H76" s="8">
        <v>1100</v>
      </c>
      <c r="I76" s="9">
        <f>G76/H76*100</f>
        <v>76.454545454545453</v>
      </c>
      <c r="J76" s="56">
        <f>((F76*1)+(I76*2))/3</f>
        <v>77.63636363636364</v>
      </c>
      <c r="K76" s="54" t="s">
        <v>33</v>
      </c>
      <c r="L76" s="55" t="s">
        <v>15</v>
      </c>
      <c r="M76" s="55">
        <v>89</v>
      </c>
      <c r="N76" s="89" t="s">
        <v>34</v>
      </c>
      <c r="O76" s="2"/>
      <c r="P76" s="2"/>
    </row>
    <row r="77" spans="1:16" ht="15.75" x14ac:dyDescent="0.25">
      <c r="A77" s="8">
        <v>70</v>
      </c>
      <c r="B77" s="7" t="s">
        <v>386</v>
      </c>
      <c r="C77" s="7" t="s">
        <v>387</v>
      </c>
      <c r="D77" s="8">
        <v>814</v>
      </c>
      <c r="E77" s="8">
        <v>1100</v>
      </c>
      <c r="F77" s="9">
        <f>D77/E77*100</f>
        <v>74</v>
      </c>
      <c r="G77" s="8">
        <v>874</v>
      </c>
      <c r="H77" s="8">
        <v>1100</v>
      </c>
      <c r="I77" s="9">
        <f>G77/H77*100</f>
        <v>79.454545454545453</v>
      </c>
      <c r="J77" s="9">
        <f>((F77*1)+(I77*2))/3</f>
        <v>77.63636363636364</v>
      </c>
      <c r="K77" s="54" t="s">
        <v>388</v>
      </c>
      <c r="L77" s="55" t="s">
        <v>15</v>
      </c>
      <c r="M77" s="55">
        <v>30133</v>
      </c>
      <c r="N77" s="89" t="s">
        <v>389</v>
      </c>
      <c r="O77" s="2"/>
      <c r="P77" s="2"/>
    </row>
    <row r="78" spans="1:16" ht="15.75" x14ac:dyDescent="0.25">
      <c r="A78" s="8">
        <v>71</v>
      </c>
      <c r="B78" s="7" t="s">
        <v>336</v>
      </c>
      <c r="C78" s="7" t="s">
        <v>337</v>
      </c>
      <c r="D78" s="8">
        <v>829</v>
      </c>
      <c r="E78" s="8">
        <v>1100</v>
      </c>
      <c r="F78" s="9">
        <f>D78/E78*100</f>
        <v>75.36363636363636</v>
      </c>
      <c r="G78" s="8">
        <v>866</v>
      </c>
      <c r="H78" s="8">
        <v>1100</v>
      </c>
      <c r="I78" s="9">
        <f>G78/H78*100</f>
        <v>78.72727272727272</v>
      </c>
      <c r="J78" s="56">
        <f>((F78*1)+(I78*2))/3</f>
        <v>77.606060606060609</v>
      </c>
      <c r="K78" s="54" t="s">
        <v>338</v>
      </c>
      <c r="L78" s="55" t="s">
        <v>15</v>
      </c>
      <c r="M78" s="55">
        <v>32496</v>
      </c>
      <c r="N78" s="89" t="s">
        <v>38</v>
      </c>
      <c r="O78" s="2"/>
      <c r="P78" s="2"/>
    </row>
    <row r="79" spans="1:16" ht="15.75" x14ac:dyDescent="0.25">
      <c r="A79" s="8">
        <v>72</v>
      </c>
      <c r="B79" s="7" t="s">
        <v>131</v>
      </c>
      <c r="C79" s="7" t="s">
        <v>132</v>
      </c>
      <c r="D79" s="8">
        <v>837</v>
      </c>
      <c r="E79" s="8">
        <v>1100</v>
      </c>
      <c r="F79" s="9">
        <f>D79/E79*100</f>
        <v>76.090909090909093</v>
      </c>
      <c r="G79" s="8">
        <v>861</v>
      </c>
      <c r="H79" s="8">
        <v>1100</v>
      </c>
      <c r="I79" s="9">
        <f>G79/H79*100</f>
        <v>78.272727272727266</v>
      </c>
      <c r="J79" s="9">
        <f>((F79*1)+(I79*2))/3</f>
        <v>77.545454545454547</v>
      </c>
      <c r="K79" s="54" t="s">
        <v>133</v>
      </c>
      <c r="L79" s="55" t="s">
        <v>15</v>
      </c>
      <c r="M79" s="55">
        <v>30616</v>
      </c>
      <c r="N79" s="89" t="s">
        <v>112</v>
      </c>
      <c r="O79" s="2"/>
      <c r="P79" s="2"/>
    </row>
    <row r="80" spans="1:16" ht="15.75" x14ac:dyDescent="0.25">
      <c r="A80" s="8">
        <v>73</v>
      </c>
      <c r="B80" s="7" t="s">
        <v>39</v>
      </c>
      <c r="C80" s="7" t="s">
        <v>40</v>
      </c>
      <c r="D80" s="8">
        <v>836</v>
      </c>
      <c r="E80" s="8">
        <v>1100</v>
      </c>
      <c r="F80" s="9">
        <f>D80/E80*100</f>
        <v>76</v>
      </c>
      <c r="G80" s="8">
        <v>860</v>
      </c>
      <c r="H80" s="8">
        <v>1100</v>
      </c>
      <c r="I80" s="9">
        <f>G80/H80*100</f>
        <v>78.181818181818187</v>
      </c>
      <c r="J80" s="9">
        <f>((F80*1)+(I80*2))/3</f>
        <v>77.454545454545453</v>
      </c>
      <c r="K80" s="68" t="s">
        <v>41</v>
      </c>
      <c r="L80" s="57" t="s">
        <v>15</v>
      </c>
      <c r="M80" s="57">
        <v>30942</v>
      </c>
      <c r="N80" s="90" t="s">
        <v>38</v>
      </c>
      <c r="O80" s="2"/>
      <c r="P80" s="2"/>
    </row>
    <row r="81" spans="1:16" ht="15.75" x14ac:dyDescent="0.25">
      <c r="A81" s="8">
        <v>74</v>
      </c>
      <c r="B81" s="7" t="s">
        <v>359</v>
      </c>
      <c r="C81" s="7" t="s">
        <v>360</v>
      </c>
      <c r="D81" s="8">
        <v>785</v>
      </c>
      <c r="E81" s="8">
        <v>1100</v>
      </c>
      <c r="F81" s="9">
        <f>D81/E81*100</f>
        <v>71.36363636363636</v>
      </c>
      <c r="G81" s="8">
        <v>882</v>
      </c>
      <c r="H81" s="8">
        <v>1100</v>
      </c>
      <c r="I81" s="9">
        <f>G81/H81*100</f>
        <v>80.181818181818173</v>
      </c>
      <c r="J81" s="56">
        <f>((F81*1)+(I81*2))/3</f>
        <v>77.242424242424235</v>
      </c>
      <c r="K81" s="10" t="s">
        <v>361</v>
      </c>
      <c r="L81" s="57" t="s">
        <v>15</v>
      </c>
      <c r="M81" s="57">
        <v>30043</v>
      </c>
      <c r="N81" s="90" t="s">
        <v>34</v>
      </c>
      <c r="O81" s="2"/>
      <c r="P81" s="2"/>
    </row>
    <row r="82" spans="1:16" ht="15.75" x14ac:dyDescent="0.25">
      <c r="A82" s="8">
        <v>75</v>
      </c>
      <c r="B82" s="7" t="s">
        <v>480</v>
      </c>
      <c r="C82" s="7" t="s">
        <v>481</v>
      </c>
      <c r="D82" s="8">
        <v>860</v>
      </c>
      <c r="E82" s="8">
        <v>1100</v>
      </c>
      <c r="F82" s="9">
        <f>D82/E82*100</f>
        <v>78.181818181818187</v>
      </c>
      <c r="G82" s="8">
        <v>844</v>
      </c>
      <c r="H82" s="8">
        <v>1100</v>
      </c>
      <c r="I82" s="9">
        <f>G82/H82*100</f>
        <v>76.72727272727272</v>
      </c>
      <c r="J82" s="9">
        <f>((F82*1)+(I82*2))/3</f>
        <v>77.212121212121204</v>
      </c>
      <c r="K82" s="54" t="s">
        <v>482</v>
      </c>
      <c r="L82" s="55" t="s">
        <v>15</v>
      </c>
      <c r="M82" s="55">
        <v>30370</v>
      </c>
      <c r="N82" s="89" t="s">
        <v>38</v>
      </c>
      <c r="O82" s="2"/>
      <c r="P82" s="2"/>
    </row>
    <row r="83" spans="1:16" ht="15.75" x14ac:dyDescent="0.25">
      <c r="A83" s="8">
        <v>76</v>
      </c>
      <c r="B83" s="7" t="s">
        <v>87</v>
      </c>
      <c r="C83" s="7" t="s">
        <v>88</v>
      </c>
      <c r="D83" s="8">
        <v>755</v>
      </c>
      <c r="E83" s="8">
        <v>1100</v>
      </c>
      <c r="F83" s="9">
        <f>D83/E83*100</f>
        <v>68.63636363636364</v>
      </c>
      <c r="G83" s="8">
        <v>896</v>
      </c>
      <c r="H83" s="8">
        <v>1100</v>
      </c>
      <c r="I83" s="9">
        <f>G83/H83*100</f>
        <v>81.454545454545453</v>
      </c>
      <c r="J83" s="56">
        <f>((F83*1)+(I83*2))/3</f>
        <v>77.181818181818187</v>
      </c>
      <c r="K83" s="54" t="s">
        <v>89</v>
      </c>
      <c r="L83" s="55" t="s">
        <v>15</v>
      </c>
      <c r="M83" s="55">
        <v>30713</v>
      </c>
      <c r="N83" s="89" t="s">
        <v>38</v>
      </c>
      <c r="O83" s="2"/>
      <c r="P83" s="2"/>
    </row>
    <row r="84" spans="1:16" ht="15.75" x14ac:dyDescent="0.25">
      <c r="A84" s="8">
        <v>77</v>
      </c>
      <c r="B84" s="7" t="s">
        <v>279</v>
      </c>
      <c r="C84" s="7" t="s">
        <v>71</v>
      </c>
      <c r="D84" s="8">
        <v>787</v>
      </c>
      <c r="E84" s="8">
        <v>1100</v>
      </c>
      <c r="F84" s="9">
        <f>D84/E84*100</f>
        <v>71.545454545454547</v>
      </c>
      <c r="G84" s="8">
        <v>874</v>
      </c>
      <c r="H84" s="8">
        <v>1100</v>
      </c>
      <c r="I84" s="9">
        <f>G84/H84*100</f>
        <v>79.454545454545453</v>
      </c>
      <c r="J84" s="9">
        <f>((F84*1)+(I84*2))/3</f>
        <v>76.818181818181813</v>
      </c>
      <c r="K84" s="54" t="s">
        <v>280</v>
      </c>
      <c r="L84" s="55" t="s">
        <v>17</v>
      </c>
      <c r="M84" s="55">
        <v>30879</v>
      </c>
      <c r="N84" s="89" t="s">
        <v>92</v>
      </c>
      <c r="O84" s="2"/>
      <c r="P84" s="2"/>
    </row>
    <row r="85" spans="1:16" ht="15.75" x14ac:dyDescent="0.25">
      <c r="A85" s="8">
        <v>78</v>
      </c>
      <c r="B85" s="7" t="s">
        <v>516</v>
      </c>
      <c r="C85" s="7" t="s">
        <v>517</v>
      </c>
      <c r="D85" s="8">
        <v>761</v>
      </c>
      <c r="E85" s="8">
        <v>1100</v>
      </c>
      <c r="F85" s="9">
        <f>D85/E85*100</f>
        <v>69.181818181818173</v>
      </c>
      <c r="G85" s="8">
        <v>885</v>
      </c>
      <c r="H85" s="8">
        <v>1100</v>
      </c>
      <c r="I85" s="9">
        <f>G85/H85*100</f>
        <v>80.454545454545453</v>
      </c>
      <c r="J85" s="9">
        <f>((F85*1)+(I85*2))/3</f>
        <v>76.696969696969688</v>
      </c>
      <c r="K85" s="54" t="s">
        <v>518</v>
      </c>
      <c r="L85" s="55" t="s">
        <v>15</v>
      </c>
      <c r="M85" s="55">
        <v>30396</v>
      </c>
      <c r="N85" s="89" t="s">
        <v>38</v>
      </c>
      <c r="O85" s="2"/>
      <c r="P85" s="2"/>
    </row>
    <row r="86" spans="1:16" ht="15.75" x14ac:dyDescent="0.25">
      <c r="A86" s="8">
        <v>79</v>
      </c>
      <c r="B86" s="7" t="s">
        <v>165</v>
      </c>
      <c r="C86" s="7" t="s">
        <v>166</v>
      </c>
      <c r="D86" s="8">
        <v>822</v>
      </c>
      <c r="E86" s="8">
        <v>1100</v>
      </c>
      <c r="F86" s="9">
        <f>D86/E86*100</f>
        <v>74.727272727272734</v>
      </c>
      <c r="G86" s="8">
        <v>854</v>
      </c>
      <c r="H86" s="8">
        <v>1100</v>
      </c>
      <c r="I86" s="9">
        <f>G86/H86*100</f>
        <v>77.63636363636364</v>
      </c>
      <c r="J86" s="56">
        <f>((F86*1)+(I86*2))/3</f>
        <v>76.666666666666671</v>
      </c>
      <c r="K86" s="54" t="s">
        <v>167</v>
      </c>
      <c r="L86" s="55" t="s">
        <v>17</v>
      </c>
      <c r="M86" s="55">
        <v>30704</v>
      </c>
      <c r="N86" s="89" t="s">
        <v>38</v>
      </c>
      <c r="O86" s="2"/>
      <c r="P86" s="2"/>
    </row>
    <row r="87" spans="1:16" ht="15.75" x14ac:dyDescent="0.25">
      <c r="A87" s="8">
        <v>80</v>
      </c>
      <c r="B87" s="7" t="s">
        <v>313</v>
      </c>
      <c r="C87" s="7" t="s">
        <v>314</v>
      </c>
      <c r="D87" s="8">
        <v>861</v>
      </c>
      <c r="E87" s="8">
        <v>1100</v>
      </c>
      <c r="F87" s="9">
        <f>D87/E87*100</f>
        <v>78.272727272727266</v>
      </c>
      <c r="G87" s="8">
        <v>830</v>
      </c>
      <c r="H87" s="8">
        <v>1100</v>
      </c>
      <c r="I87" s="9">
        <f>G87/H87*100</f>
        <v>75.454545454545453</v>
      </c>
      <c r="J87" s="9">
        <f>((F87*1)+(I87*2))/3</f>
        <v>76.393939393939391</v>
      </c>
      <c r="K87" s="54" t="s">
        <v>315</v>
      </c>
      <c r="L87" s="57" t="s">
        <v>15</v>
      </c>
      <c r="M87" s="55">
        <v>31499</v>
      </c>
      <c r="N87" s="90" t="s">
        <v>34</v>
      </c>
      <c r="O87" s="2"/>
      <c r="P87" s="2"/>
    </row>
    <row r="88" spans="1:16" ht="15.75" x14ac:dyDescent="0.25">
      <c r="A88" s="8">
        <v>81</v>
      </c>
      <c r="B88" s="7" t="s">
        <v>142</v>
      </c>
      <c r="C88" s="7" t="s">
        <v>143</v>
      </c>
      <c r="D88" s="8">
        <v>707</v>
      </c>
      <c r="E88" s="8">
        <v>1100</v>
      </c>
      <c r="F88" s="9">
        <f>D88/E88*100</f>
        <v>64.272727272727266</v>
      </c>
      <c r="G88" s="8">
        <v>904</v>
      </c>
      <c r="H88" s="8">
        <v>1100</v>
      </c>
      <c r="I88" s="9">
        <f>G88/H88*100</f>
        <v>82.181818181818173</v>
      </c>
      <c r="J88" s="9">
        <f>((F88*1)+(I88*2))/3</f>
        <v>76.212121212121204</v>
      </c>
      <c r="K88" s="54" t="s">
        <v>144</v>
      </c>
      <c r="L88" s="57" t="s">
        <v>15</v>
      </c>
      <c r="M88" s="55">
        <v>30681</v>
      </c>
      <c r="N88" s="90" t="s">
        <v>426</v>
      </c>
      <c r="O88" s="2"/>
      <c r="P88" s="2"/>
    </row>
    <row r="89" spans="1:16" ht="15.75" x14ac:dyDescent="0.25">
      <c r="A89" s="8">
        <v>82</v>
      </c>
      <c r="B89" s="7" t="s">
        <v>530</v>
      </c>
      <c r="C89" s="7" t="s">
        <v>531</v>
      </c>
      <c r="D89" s="8">
        <v>879</v>
      </c>
      <c r="E89" s="8">
        <v>1100</v>
      </c>
      <c r="F89" s="9">
        <f>D89/E89*100</f>
        <v>79.909090909090907</v>
      </c>
      <c r="G89" s="8">
        <v>818</v>
      </c>
      <c r="H89" s="8">
        <v>1100</v>
      </c>
      <c r="I89" s="9">
        <f>G89/H89*100</f>
        <v>74.36363636363636</v>
      </c>
      <c r="J89" s="9">
        <f>((F89*1)+(I89*2))/3</f>
        <v>76.212121212121204</v>
      </c>
      <c r="K89" s="10" t="s">
        <v>532</v>
      </c>
      <c r="L89" s="57" t="s">
        <v>15</v>
      </c>
      <c r="M89" s="57">
        <v>30326</v>
      </c>
      <c r="N89" s="90" t="s">
        <v>407</v>
      </c>
    </row>
    <row r="90" spans="1:16" ht="15.75" x14ac:dyDescent="0.25">
      <c r="A90" s="8">
        <v>83</v>
      </c>
      <c r="B90" s="7" t="s">
        <v>296</v>
      </c>
      <c r="C90" s="7" t="s">
        <v>297</v>
      </c>
      <c r="D90" s="8">
        <v>858</v>
      </c>
      <c r="E90" s="8">
        <v>1100</v>
      </c>
      <c r="F90" s="9">
        <f>D90/E90*100</f>
        <v>78</v>
      </c>
      <c r="G90" s="8">
        <v>824</v>
      </c>
      <c r="H90" s="8">
        <v>1100</v>
      </c>
      <c r="I90" s="9">
        <f>G90/H90*100</f>
        <v>74.909090909090921</v>
      </c>
      <c r="J90" s="56">
        <f>((F90*1)+(I90*2))/3</f>
        <v>75.939393939393952</v>
      </c>
      <c r="K90" s="54">
        <v>3400777556</v>
      </c>
      <c r="L90" s="55" t="s">
        <v>15</v>
      </c>
      <c r="M90" s="55">
        <v>31275</v>
      </c>
      <c r="N90" s="89" t="s">
        <v>38</v>
      </c>
    </row>
    <row r="91" spans="1:16" ht="15.75" x14ac:dyDescent="0.25">
      <c r="A91" s="8">
        <v>84</v>
      </c>
      <c r="B91" s="7" t="s">
        <v>548</v>
      </c>
      <c r="C91" s="7" t="s">
        <v>549</v>
      </c>
      <c r="D91" s="8">
        <v>677</v>
      </c>
      <c r="E91" s="8">
        <v>1100</v>
      </c>
      <c r="F91" s="9">
        <f>D91/E91*100</f>
        <v>61.545454545454547</v>
      </c>
      <c r="G91" s="8">
        <v>914</v>
      </c>
      <c r="H91" s="8">
        <v>1100</v>
      </c>
      <c r="I91" s="9">
        <f>G91/H91*100</f>
        <v>83.090909090909093</v>
      </c>
      <c r="J91" s="56">
        <f>((F91*1)+(I91*2))/3</f>
        <v>75.909090909090921</v>
      </c>
      <c r="K91" s="54" t="s">
        <v>550</v>
      </c>
      <c r="L91" s="55" t="s">
        <v>15</v>
      </c>
      <c r="M91" s="55">
        <v>30820</v>
      </c>
      <c r="N91" s="89" t="s">
        <v>551</v>
      </c>
    </row>
    <row r="92" spans="1:16" ht="15.75" x14ac:dyDescent="0.25">
      <c r="A92" s="8">
        <v>85</v>
      </c>
      <c r="B92" s="7" t="s">
        <v>408</v>
      </c>
      <c r="C92" s="7" t="s">
        <v>409</v>
      </c>
      <c r="D92" s="8">
        <v>760</v>
      </c>
      <c r="E92" s="8">
        <v>1100</v>
      </c>
      <c r="F92" s="9">
        <f>D92/E92*100</f>
        <v>69.090909090909093</v>
      </c>
      <c r="G92" s="8">
        <v>872</v>
      </c>
      <c r="H92" s="8">
        <v>1100</v>
      </c>
      <c r="I92" s="9">
        <f>G92/H92*100</f>
        <v>79.272727272727266</v>
      </c>
      <c r="J92" s="9">
        <f>((F92*1)+(I92*2))/3</f>
        <v>75.878787878787875</v>
      </c>
      <c r="K92" s="54" t="s">
        <v>410</v>
      </c>
      <c r="L92" s="55" t="s">
        <v>15</v>
      </c>
      <c r="M92" s="55">
        <v>30518</v>
      </c>
      <c r="N92" s="89" t="s">
        <v>38</v>
      </c>
    </row>
    <row r="93" spans="1:16" ht="15.75" x14ac:dyDescent="0.25">
      <c r="A93" s="8">
        <v>86</v>
      </c>
      <c r="B93" s="7" t="s">
        <v>285</v>
      </c>
      <c r="C93" s="7" t="s">
        <v>286</v>
      </c>
      <c r="D93" s="8">
        <v>707</v>
      </c>
      <c r="E93" s="8">
        <v>1100</v>
      </c>
      <c r="F93" s="9">
        <f>D93/E93*100</f>
        <v>64.272727272727266</v>
      </c>
      <c r="G93" s="8">
        <v>898</v>
      </c>
      <c r="H93" s="8">
        <v>1100</v>
      </c>
      <c r="I93" s="9">
        <f>G93/H93*100</f>
        <v>81.63636363636364</v>
      </c>
      <c r="J93" s="56">
        <f>((F93*1)+(I93*2))/3</f>
        <v>75.848484848484858</v>
      </c>
      <c r="K93" s="54" t="s">
        <v>287</v>
      </c>
      <c r="L93" s="57" t="s">
        <v>15</v>
      </c>
      <c r="M93" s="55">
        <v>30079</v>
      </c>
      <c r="N93" s="89" t="s">
        <v>288</v>
      </c>
    </row>
    <row r="94" spans="1:16" ht="15.75" x14ac:dyDescent="0.25">
      <c r="A94" s="8">
        <v>87</v>
      </c>
      <c r="B94" s="7" t="s">
        <v>237</v>
      </c>
      <c r="C94" s="7" t="s">
        <v>238</v>
      </c>
      <c r="D94" s="8">
        <v>833</v>
      </c>
      <c r="E94" s="8">
        <v>1100</v>
      </c>
      <c r="F94" s="9">
        <f>D94/E94*100</f>
        <v>75.727272727272734</v>
      </c>
      <c r="G94" s="8">
        <v>832</v>
      </c>
      <c r="H94" s="8">
        <v>1100</v>
      </c>
      <c r="I94" s="9">
        <f>G94/H94*100</f>
        <v>75.63636363636364</v>
      </c>
      <c r="J94" s="9">
        <f>((F94*1)+(I94*2))/3</f>
        <v>75.666666666666671</v>
      </c>
      <c r="K94" s="54" t="s">
        <v>239</v>
      </c>
      <c r="L94" s="55" t="s">
        <v>17</v>
      </c>
      <c r="M94" s="55">
        <v>30081</v>
      </c>
      <c r="N94" s="89" t="s">
        <v>240</v>
      </c>
    </row>
    <row r="95" spans="1:16" ht="15.75" x14ac:dyDescent="0.25">
      <c r="A95" s="8">
        <v>88</v>
      </c>
      <c r="B95" s="7" t="s">
        <v>73</v>
      </c>
      <c r="C95" s="7" t="s">
        <v>74</v>
      </c>
      <c r="D95" s="8">
        <v>828</v>
      </c>
      <c r="E95" s="8">
        <v>1100</v>
      </c>
      <c r="F95" s="9">
        <f>D95/E95*100</f>
        <v>75.272727272727266</v>
      </c>
      <c r="G95" s="8">
        <v>828</v>
      </c>
      <c r="H95" s="8">
        <v>1100</v>
      </c>
      <c r="I95" s="9">
        <f>G95/H95*100</f>
        <v>75.272727272727266</v>
      </c>
      <c r="J95" s="9">
        <f>((F95*1)+(I95*2))/3</f>
        <v>75.272727272727266</v>
      </c>
      <c r="K95" s="54" t="s">
        <v>75</v>
      </c>
      <c r="L95" s="55" t="s">
        <v>15</v>
      </c>
      <c r="M95" s="55">
        <v>30703</v>
      </c>
      <c r="N95" s="89" t="s">
        <v>38</v>
      </c>
    </row>
    <row r="96" spans="1:16" ht="15.75" x14ac:dyDescent="0.25">
      <c r="A96" s="8">
        <v>89</v>
      </c>
      <c r="B96" s="7" t="s">
        <v>304</v>
      </c>
      <c r="C96" s="7" t="s">
        <v>305</v>
      </c>
      <c r="D96" s="8">
        <v>879</v>
      </c>
      <c r="E96" s="8">
        <v>1100</v>
      </c>
      <c r="F96" s="9">
        <f>D96/E96*100</f>
        <v>79.909090909090907</v>
      </c>
      <c r="G96" s="8">
        <v>798</v>
      </c>
      <c r="H96" s="8">
        <v>1100</v>
      </c>
      <c r="I96" s="9">
        <f>G96/H96*100</f>
        <v>72.545454545454547</v>
      </c>
      <c r="J96" s="9">
        <f>((F96*1)+(I96*2))/3</f>
        <v>75</v>
      </c>
      <c r="K96" s="54" t="s">
        <v>306</v>
      </c>
      <c r="L96" s="55" t="s">
        <v>15</v>
      </c>
      <c r="M96" s="55">
        <v>30047</v>
      </c>
      <c r="N96" s="89" t="s">
        <v>38</v>
      </c>
    </row>
    <row r="97" spans="1:16" ht="15.75" x14ac:dyDescent="0.25">
      <c r="A97" s="8">
        <v>90</v>
      </c>
      <c r="B97" s="7" t="s">
        <v>200</v>
      </c>
      <c r="C97" s="7" t="s">
        <v>201</v>
      </c>
      <c r="D97" s="8">
        <v>842</v>
      </c>
      <c r="E97" s="8">
        <v>1100</v>
      </c>
      <c r="F97" s="9">
        <f>D97/E97*100</f>
        <v>76.545454545454547</v>
      </c>
      <c r="G97" s="8">
        <v>816</v>
      </c>
      <c r="H97" s="8">
        <v>1100</v>
      </c>
      <c r="I97" s="9">
        <f>G97/H97*100</f>
        <v>74.181818181818187</v>
      </c>
      <c r="J97" s="9">
        <f>((F97*1)+(I97*2))/3</f>
        <v>74.969696969696983</v>
      </c>
      <c r="K97" s="54" t="s">
        <v>202</v>
      </c>
      <c r="L97" s="55" t="s">
        <v>15</v>
      </c>
      <c r="M97" s="55">
        <v>32407</v>
      </c>
      <c r="N97" s="89" t="s">
        <v>38</v>
      </c>
    </row>
    <row r="98" spans="1:16" ht="15.75" x14ac:dyDescent="0.25">
      <c r="A98" s="8">
        <v>91</v>
      </c>
      <c r="B98" s="63" t="s">
        <v>90</v>
      </c>
      <c r="C98" s="63" t="s">
        <v>140</v>
      </c>
      <c r="D98" s="64">
        <v>765</v>
      </c>
      <c r="E98" s="64">
        <v>1100</v>
      </c>
      <c r="F98" s="65">
        <f>D98/E98*100</f>
        <v>69.545454545454547</v>
      </c>
      <c r="G98" s="64">
        <v>850</v>
      </c>
      <c r="H98" s="64">
        <v>1100</v>
      </c>
      <c r="I98" s="65">
        <f>G98/H98*100</f>
        <v>77.272727272727266</v>
      </c>
      <c r="J98" s="65">
        <f>((F98*1)+(I98*2))/3</f>
        <v>74.696969696969688</v>
      </c>
      <c r="K98" s="66" t="s">
        <v>141</v>
      </c>
      <c r="L98" s="126" t="s">
        <v>15</v>
      </c>
      <c r="M98" s="67">
        <v>30606</v>
      </c>
      <c r="N98" s="93" t="s">
        <v>38</v>
      </c>
      <c r="O98" s="2"/>
      <c r="P98" s="2"/>
    </row>
    <row r="99" spans="1:16" ht="15.75" x14ac:dyDescent="0.25">
      <c r="A99" s="8">
        <v>92</v>
      </c>
      <c r="B99" s="7" t="s">
        <v>59</v>
      </c>
      <c r="C99" s="7" t="s">
        <v>60</v>
      </c>
      <c r="D99" s="8">
        <v>839</v>
      </c>
      <c r="E99" s="8">
        <v>1100</v>
      </c>
      <c r="F99" s="9">
        <f>D99/E99*100</f>
        <v>76.272727272727266</v>
      </c>
      <c r="G99" s="8">
        <v>812</v>
      </c>
      <c r="H99" s="8">
        <v>1100</v>
      </c>
      <c r="I99" s="9">
        <f>G99/H99*100</f>
        <v>73.818181818181813</v>
      </c>
      <c r="J99" s="9">
        <f>((F99*1)+(I99*2))/3</f>
        <v>74.636363636363626</v>
      </c>
      <c r="K99" s="54" t="s">
        <v>61</v>
      </c>
      <c r="L99" s="55" t="s">
        <v>17</v>
      </c>
      <c r="M99" s="55">
        <v>14</v>
      </c>
      <c r="N99" s="89" t="s">
        <v>38</v>
      </c>
    </row>
    <row r="100" spans="1:16" ht="15.75" x14ac:dyDescent="0.25">
      <c r="A100" s="8">
        <v>93</v>
      </c>
      <c r="B100" s="7" t="s">
        <v>420</v>
      </c>
      <c r="C100" s="7" t="s">
        <v>421</v>
      </c>
      <c r="D100" s="8">
        <v>798</v>
      </c>
      <c r="E100" s="8">
        <v>1100</v>
      </c>
      <c r="F100" s="9">
        <f>D100/E100*100</f>
        <v>72.545454545454547</v>
      </c>
      <c r="G100" s="8">
        <v>832</v>
      </c>
      <c r="H100" s="8">
        <v>1100</v>
      </c>
      <c r="I100" s="9">
        <f>G100/H100*100</f>
        <v>75.63636363636364</v>
      </c>
      <c r="J100" s="56">
        <f>((F100*1)+(I100*2))/3</f>
        <v>74.606060606060609</v>
      </c>
      <c r="K100" s="54" t="s">
        <v>422</v>
      </c>
      <c r="L100" s="55" t="s">
        <v>15</v>
      </c>
      <c r="M100" s="55">
        <v>31361</v>
      </c>
      <c r="N100" s="89" t="s">
        <v>207</v>
      </c>
    </row>
    <row r="101" spans="1:16" ht="15.75" x14ac:dyDescent="0.25">
      <c r="A101" s="8">
        <v>94</v>
      </c>
      <c r="B101" s="7" t="s">
        <v>498</v>
      </c>
      <c r="C101" s="7" t="s">
        <v>499</v>
      </c>
      <c r="D101" s="8">
        <v>633</v>
      </c>
      <c r="E101" s="8">
        <v>1100</v>
      </c>
      <c r="F101" s="9">
        <f>D101/E101*100</f>
        <v>57.545454545454547</v>
      </c>
      <c r="G101" s="8">
        <v>914</v>
      </c>
      <c r="H101" s="8">
        <v>1100</v>
      </c>
      <c r="I101" s="9">
        <f>G101/H101*100</f>
        <v>83.090909090909093</v>
      </c>
      <c r="J101" s="9">
        <f>((F101*1)+(I101*2))/3</f>
        <v>74.575757575757578</v>
      </c>
      <c r="K101" s="54" t="s">
        <v>500</v>
      </c>
      <c r="L101" s="55" t="s">
        <v>15</v>
      </c>
      <c r="M101" s="55">
        <v>30362</v>
      </c>
      <c r="N101" s="89" t="s">
        <v>501</v>
      </c>
    </row>
    <row r="102" spans="1:16" ht="15.75" x14ac:dyDescent="0.25">
      <c r="A102" s="8">
        <v>95</v>
      </c>
      <c r="B102" s="7" t="s">
        <v>396</v>
      </c>
      <c r="C102" s="7" t="s">
        <v>397</v>
      </c>
      <c r="D102" s="8">
        <v>813</v>
      </c>
      <c r="E102" s="8">
        <v>1100</v>
      </c>
      <c r="F102" s="9">
        <f>D102/E102*100</f>
        <v>73.909090909090907</v>
      </c>
      <c r="G102" s="8">
        <v>818</v>
      </c>
      <c r="H102" s="8">
        <v>1100</v>
      </c>
      <c r="I102" s="9">
        <f>G102/H102*100</f>
        <v>74.36363636363636</v>
      </c>
      <c r="J102" s="9">
        <f>((F102*1)+(I102*2))/3</f>
        <v>74.212121212121204</v>
      </c>
      <c r="K102" s="54" t="s">
        <v>398</v>
      </c>
      <c r="L102" s="55" t="s">
        <v>15</v>
      </c>
      <c r="M102" s="55">
        <v>30031</v>
      </c>
      <c r="N102" s="89" t="s">
        <v>207</v>
      </c>
    </row>
    <row r="103" spans="1:16" ht="15.75" x14ac:dyDescent="0.25">
      <c r="A103" s="8">
        <v>96</v>
      </c>
      <c r="B103" s="63" t="s">
        <v>134</v>
      </c>
      <c r="C103" s="63" t="s">
        <v>132</v>
      </c>
      <c r="D103" s="64">
        <v>783</v>
      </c>
      <c r="E103" s="64">
        <v>1100</v>
      </c>
      <c r="F103" s="65">
        <f>D103/E103*100</f>
        <v>71.181818181818173</v>
      </c>
      <c r="G103" s="64">
        <v>832</v>
      </c>
      <c r="H103" s="64">
        <v>1100</v>
      </c>
      <c r="I103" s="65">
        <f>G103/H103*100</f>
        <v>75.63636363636364</v>
      </c>
      <c r="J103" s="69">
        <f>((F103*1)+(I103*2))/3</f>
        <v>74.151515151515142</v>
      </c>
      <c r="K103" s="66" t="s">
        <v>135</v>
      </c>
      <c r="L103" s="67" t="s">
        <v>17</v>
      </c>
      <c r="M103" s="67">
        <v>30749</v>
      </c>
      <c r="N103" s="92"/>
    </row>
    <row r="104" spans="1:16" ht="15.75" x14ac:dyDescent="0.25">
      <c r="A104" s="8">
        <v>97</v>
      </c>
      <c r="B104" s="7" t="s">
        <v>186</v>
      </c>
      <c r="C104" s="7" t="s">
        <v>187</v>
      </c>
      <c r="D104" s="8">
        <v>786</v>
      </c>
      <c r="E104" s="8">
        <v>1100</v>
      </c>
      <c r="F104" s="9">
        <f>D104/E104*100</f>
        <v>71.454545454545453</v>
      </c>
      <c r="G104" s="8">
        <v>828</v>
      </c>
      <c r="H104" s="8">
        <v>1100</v>
      </c>
      <c r="I104" s="9">
        <f>G104/H104*100</f>
        <v>75.272727272727266</v>
      </c>
      <c r="J104" s="9">
        <f>((F104*1)+(I104*2))/3</f>
        <v>74</v>
      </c>
      <c r="K104" s="54" t="s">
        <v>188</v>
      </c>
      <c r="L104" s="55" t="s">
        <v>15</v>
      </c>
      <c r="M104" s="55">
        <v>32444</v>
      </c>
      <c r="N104" s="89" t="s">
        <v>152</v>
      </c>
    </row>
    <row r="105" spans="1:16" ht="15.75" x14ac:dyDescent="0.25">
      <c r="A105" s="8">
        <v>98</v>
      </c>
      <c r="B105" s="7" t="s">
        <v>332</v>
      </c>
      <c r="C105" s="7" t="s">
        <v>333</v>
      </c>
      <c r="D105" s="8">
        <v>781</v>
      </c>
      <c r="E105" s="8">
        <v>1050</v>
      </c>
      <c r="F105" s="9">
        <f>D105/E105*100</f>
        <v>74.38095238095238</v>
      </c>
      <c r="G105" s="8">
        <v>808</v>
      </c>
      <c r="H105" s="8">
        <v>1100</v>
      </c>
      <c r="I105" s="9">
        <f>G105/H105*100</f>
        <v>73.454545454545453</v>
      </c>
      <c r="J105" s="9">
        <f>((F105*1)+(I105*2))/3</f>
        <v>73.763347763347767</v>
      </c>
      <c r="K105" s="54" t="s">
        <v>334</v>
      </c>
      <c r="L105" s="55" t="s">
        <v>15</v>
      </c>
      <c r="M105" s="55">
        <v>32494</v>
      </c>
      <c r="N105" s="89" t="s">
        <v>335</v>
      </c>
    </row>
    <row r="106" spans="1:16" ht="15.75" x14ac:dyDescent="0.25">
      <c r="A106" s="8">
        <v>99</v>
      </c>
      <c r="B106" s="7" t="s">
        <v>326</v>
      </c>
      <c r="C106" s="7" t="s">
        <v>260</v>
      </c>
      <c r="D106" s="8">
        <v>764</v>
      </c>
      <c r="E106" s="8">
        <v>1100</v>
      </c>
      <c r="F106" s="9">
        <f>D106/E106*100</f>
        <v>69.454545454545453</v>
      </c>
      <c r="G106" s="8">
        <v>832</v>
      </c>
      <c r="H106" s="8">
        <v>1100</v>
      </c>
      <c r="I106" s="9">
        <f>G106/H106*100</f>
        <v>75.63636363636364</v>
      </c>
      <c r="J106" s="56">
        <f>((F106*1)+(I106*2))/3</f>
        <v>73.575757575757578</v>
      </c>
      <c r="K106" s="54" t="s">
        <v>327</v>
      </c>
      <c r="L106" s="57" t="s">
        <v>15</v>
      </c>
      <c r="M106" s="55">
        <v>30009</v>
      </c>
      <c r="N106" s="90" t="s">
        <v>38</v>
      </c>
    </row>
    <row r="107" spans="1:16" ht="15.75" x14ac:dyDescent="0.25">
      <c r="A107" s="8">
        <v>100</v>
      </c>
      <c r="B107" s="7" t="s">
        <v>70</v>
      </c>
      <c r="C107" s="7" t="s">
        <v>71</v>
      </c>
      <c r="D107" s="8">
        <v>745</v>
      </c>
      <c r="E107" s="8">
        <v>1100</v>
      </c>
      <c r="F107" s="9">
        <f>D107/E107*100</f>
        <v>67.72727272727272</v>
      </c>
      <c r="G107" s="8">
        <v>840</v>
      </c>
      <c r="H107" s="8">
        <v>1100</v>
      </c>
      <c r="I107" s="9">
        <f>G107/H107*100</f>
        <v>76.363636363636374</v>
      </c>
      <c r="J107" s="9">
        <f>((F107*1)+(I107*2))/3</f>
        <v>73.484848484848484</v>
      </c>
      <c r="K107" s="54" t="s">
        <v>72</v>
      </c>
      <c r="L107" s="55" t="s">
        <v>15</v>
      </c>
      <c r="M107" s="55">
        <v>30869</v>
      </c>
      <c r="N107" s="89"/>
    </row>
    <row r="108" spans="1:16" ht="15.75" x14ac:dyDescent="0.25">
      <c r="A108" s="8">
        <v>101</v>
      </c>
      <c r="B108" s="7" t="s">
        <v>221</v>
      </c>
      <c r="C108" s="7" t="s">
        <v>222</v>
      </c>
      <c r="D108" s="8">
        <v>801</v>
      </c>
      <c r="E108" s="8">
        <v>1100</v>
      </c>
      <c r="F108" s="9">
        <f>D108/E108*100</f>
        <v>72.818181818181813</v>
      </c>
      <c r="G108" s="8">
        <v>812</v>
      </c>
      <c r="H108" s="8">
        <v>1100</v>
      </c>
      <c r="I108" s="9">
        <f>G108/H108*100</f>
        <v>73.818181818181813</v>
      </c>
      <c r="J108" s="9">
        <f>((F108*1)+(I108*2))/3</f>
        <v>73.484848484848484</v>
      </c>
      <c r="K108" s="54" t="s">
        <v>223</v>
      </c>
      <c r="L108" s="55" t="s">
        <v>17</v>
      </c>
      <c r="M108" s="55">
        <v>32313</v>
      </c>
      <c r="N108" s="89" t="s">
        <v>224</v>
      </c>
    </row>
    <row r="109" spans="1:16" s="44" customFormat="1" ht="15.75" x14ac:dyDescent="0.25">
      <c r="A109" s="8">
        <v>102</v>
      </c>
      <c r="B109" s="7" t="s">
        <v>404</v>
      </c>
      <c r="C109" s="7" t="s">
        <v>405</v>
      </c>
      <c r="D109" s="8">
        <v>837</v>
      </c>
      <c r="E109" s="8">
        <v>1100</v>
      </c>
      <c r="F109" s="9">
        <f>D109/E109*100</f>
        <v>76.090909090909093</v>
      </c>
      <c r="G109" s="8">
        <v>794</v>
      </c>
      <c r="H109" s="8">
        <v>1100</v>
      </c>
      <c r="I109" s="9">
        <f>G109/H109*100</f>
        <v>72.181818181818187</v>
      </c>
      <c r="J109" s="9">
        <f>((F109*1)+(I109*2))/3</f>
        <v>73.484848484848484</v>
      </c>
      <c r="K109" s="54" t="s">
        <v>406</v>
      </c>
      <c r="L109" s="55" t="s">
        <v>15</v>
      </c>
      <c r="M109" s="55">
        <v>31436</v>
      </c>
      <c r="N109" s="89" t="s">
        <v>407</v>
      </c>
    </row>
    <row r="110" spans="1:16" ht="15.75" x14ac:dyDescent="0.25">
      <c r="A110" s="8">
        <v>103</v>
      </c>
      <c r="B110" s="7" t="s">
        <v>293</v>
      </c>
      <c r="C110" s="7" t="s">
        <v>294</v>
      </c>
      <c r="D110" s="8">
        <v>840</v>
      </c>
      <c r="E110" s="8">
        <v>1100</v>
      </c>
      <c r="F110" s="9">
        <f>D110/E110*100</f>
        <v>76.363636363636374</v>
      </c>
      <c r="G110" s="8">
        <v>790</v>
      </c>
      <c r="H110" s="8">
        <v>1100</v>
      </c>
      <c r="I110" s="9">
        <f>G110/H110*100</f>
        <v>71.818181818181813</v>
      </c>
      <c r="J110" s="9">
        <f>((F110*1)+(I110*2))/3</f>
        <v>73.333333333333329</v>
      </c>
      <c r="K110" s="54" t="s">
        <v>295</v>
      </c>
      <c r="L110" s="57" t="s">
        <v>15</v>
      </c>
      <c r="M110" s="55">
        <v>32307</v>
      </c>
      <c r="N110" s="89" t="s">
        <v>34</v>
      </c>
    </row>
    <row r="111" spans="1:16" ht="15.75" x14ac:dyDescent="0.25">
      <c r="A111" s="8">
        <v>104</v>
      </c>
      <c r="B111" s="7" t="s">
        <v>177</v>
      </c>
      <c r="C111" s="7" t="s">
        <v>178</v>
      </c>
      <c r="D111" s="8">
        <v>772</v>
      </c>
      <c r="E111" s="8">
        <v>1100</v>
      </c>
      <c r="F111" s="9">
        <f>D111/E111*100</f>
        <v>70.181818181818173</v>
      </c>
      <c r="G111" s="8">
        <v>822</v>
      </c>
      <c r="H111" s="8">
        <v>1100</v>
      </c>
      <c r="I111" s="9">
        <f>G111/H111*100</f>
        <v>74.727272727272734</v>
      </c>
      <c r="J111" s="56">
        <f>((F111*1)+(I111*2))/3</f>
        <v>73.212121212121204</v>
      </c>
      <c r="K111" s="54" t="s">
        <v>274</v>
      </c>
      <c r="L111" s="55" t="s">
        <v>15</v>
      </c>
      <c r="M111" s="55">
        <v>30533</v>
      </c>
      <c r="N111" s="89" t="s">
        <v>112</v>
      </c>
    </row>
    <row r="112" spans="1:16" ht="15.75" x14ac:dyDescent="0.25">
      <c r="A112" s="8">
        <v>105</v>
      </c>
      <c r="B112" s="7" t="s">
        <v>417</v>
      </c>
      <c r="C112" s="7" t="s">
        <v>418</v>
      </c>
      <c r="D112" s="8">
        <v>776</v>
      </c>
      <c r="E112" s="8">
        <v>1100</v>
      </c>
      <c r="F112" s="9">
        <f>D112/E112*100</f>
        <v>70.545454545454547</v>
      </c>
      <c r="G112" s="8">
        <v>818</v>
      </c>
      <c r="H112" s="8">
        <v>1100</v>
      </c>
      <c r="I112" s="9">
        <f>G112/H112*100</f>
        <v>74.36363636363636</v>
      </c>
      <c r="J112" s="9">
        <f>((F112*1)+(I112*2))/3</f>
        <v>73.090909090909079</v>
      </c>
      <c r="K112" s="54" t="s">
        <v>419</v>
      </c>
      <c r="L112" s="55" t="s">
        <v>15</v>
      </c>
      <c r="M112" s="55">
        <v>31355</v>
      </c>
      <c r="N112" s="89" t="s">
        <v>38</v>
      </c>
    </row>
    <row r="113" spans="1:16" ht="15.75" x14ac:dyDescent="0.25">
      <c r="A113" s="8">
        <v>106</v>
      </c>
      <c r="B113" s="7" t="s">
        <v>328</v>
      </c>
      <c r="C113" s="7" t="s">
        <v>329</v>
      </c>
      <c r="D113" s="8">
        <v>618</v>
      </c>
      <c r="E113" s="8">
        <v>1100</v>
      </c>
      <c r="F113" s="9">
        <f>D113/E113*100</f>
        <v>56.18181818181818</v>
      </c>
      <c r="G113" s="8">
        <v>894</v>
      </c>
      <c r="H113" s="8">
        <v>1100</v>
      </c>
      <c r="I113" s="9">
        <f>G113/H113*100</f>
        <v>81.27272727272728</v>
      </c>
      <c r="J113" s="56">
        <f>((F113*1)+(I113*2))/3</f>
        <v>72.909090909090921</v>
      </c>
      <c r="K113" s="54" t="s">
        <v>330</v>
      </c>
      <c r="L113" s="57" t="s">
        <v>15</v>
      </c>
      <c r="M113" s="55">
        <v>30080</v>
      </c>
      <c r="N113" s="89" t="s">
        <v>331</v>
      </c>
    </row>
    <row r="114" spans="1:16" ht="15.75" x14ac:dyDescent="0.25">
      <c r="A114" s="8">
        <v>107</v>
      </c>
      <c r="B114" s="7" t="s">
        <v>355</v>
      </c>
      <c r="C114" s="7" t="s">
        <v>356</v>
      </c>
      <c r="D114" s="8">
        <v>802</v>
      </c>
      <c r="E114" s="8">
        <v>1100</v>
      </c>
      <c r="F114" s="9">
        <f>D114/E114*100</f>
        <v>72.909090909090907</v>
      </c>
      <c r="G114" s="8">
        <v>802</v>
      </c>
      <c r="H114" s="8">
        <v>1100</v>
      </c>
      <c r="I114" s="9">
        <f>G114/H114*100</f>
        <v>72.909090909090907</v>
      </c>
      <c r="J114" s="9">
        <f>((F114*1)+(I114*2))/3</f>
        <v>72.909090909090907</v>
      </c>
      <c r="K114" s="54" t="s">
        <v>357</v>
      </c>
      <c r="L114" s="55" t="s">
        <v>15</v>
      </c>
      <c r="M114" s="55">
        <v>31278</v>
      </c>
      <c r="N114" s="90" t="s">
        <v>358</v>
      </c>
    </row>
    <row r="115" spans="1:16" s="45" customFormat="1" ht="15.75" x14ac:dyDescent="0.25">
      <c r="A115" s="8">
        <v>108</v>
      </c>
      <c r="B115" s="7" t="s">
        <v>399</v>
      </c>
      <c r="C115" s="7" t="s">
        <v>400</v>
      </c>
      <c r="D115" s="8">
        <v>724</v>
      </c>
      <c r="E115" s="8">
        <v>1100</v>
      </c>
      <c r="F115" s="9">
        <f>D115/E115*100</f>
        <v>65.818181818181813</v>
      </c>
      <c r="G115" s="8">
        <v>840</v>
      </c>
      <c r="H115" s="8">
        <v>1100</v>
      </c>
      <c r="I115" s="9">
        <f>G115/H115*100</f>
        <v>76.363636363636374</v>
      </c>
      <c r="J115" s="56">
        <f>((F115*1)+(I115*2))/3</f>
        <v>72.848484848484858</v>
      </c>
      <c r="K115" s="54" t="s">
        <v>401</v>
      </c>
      <c r="L115" s="55" t="s">
        <v>15</v>
      </c>
      <c r="M115" s="55">
        <v>31449</v>
      </c>
      <c r="N115" s="89" t="s">
        <v>38</v>
      </c>
    </row>
    <row r="116" spans="1:16" ht="15.75" x14ac:dyDescent="0.25">
      <c r="A116" s="8">
        <v>109</v>
      </c>
      <c r="B116" s="7" t="s">
        <v>109</v>
      </c>
      <c r="C116" s="7" t="s">
        <v>110</v>
      </c>
      <c r="D116" s="8">
        <v>660</v>
      </c>
      <c r="E116" s="8">
        <v>1100</v>
      </c>
      <c r="F116" s="9">
        <f>D116/E116*100</f>
        <v>60</v>
      </c>
      <c r="G116" s="8">
        <v>872</v>
      </c>
      <c r="H116" s="8">
        <v>1100</v>
      </c>
      <c r="I116" s="9">
        <f>G116/H116*100</f>
        <v>79.272727272727266</v>
      </c>
      <c r="J116" s="9">
        <f>((F116*1)+(I116*2))/3</f>
        <v>72.848484848484844</v>
      </c>
      <c r="K116" s="54" t="s">
        <v>111</v>
      </c>
      <c r="L116" s="55" t="s">
        <v>15</v>
      </c>
      <c r="M116" s="55">
        <v>30738</v>
      </c>
      <c r="N116" s="89" t="s">
        <v>112</v>
      </c>
      <c r="O116" s="4"/>
      <c r="P116" s="4"/>
    </row>
    <row r="117" spans="1:16" ht="15.75" x14ac:dyDescent="0.25">
      <c r="A117" s="8">
        <v>110</v>
      </c>
      <c r="B117" s="7" t="s">
        <v>53</v>
      </c>
      <c r="C117" s="7" t="s">
        <v>54</v>
      </c>
      <c r="D117" s="8">
        <v>851</v>
      </c>
      <c r="E117" s="8">
        <v>1100</v>
      </c>
      <c r="F117" s="9">
        <f>D117/E117*100</f>
        <v>77.363636363636374</v>
      </c>
      <c r="G117" s="8">
        <v>771</v>
      </c>
      <c r="H117" s="8">
        <v>1100</v>
      </c>
      <c r="I117" s="9">
        <f>G117/H117*100</f>
        <v>70.090909090909093</v>
      </c>
      <c r="J117" s="56">
        <f>((F117*1)+(I117*2))/3</f>
        <v>72.515151515151516</v>
      </c>
      <c r="K117" s="54" t="s">
        <v>55</v>
      </c>
      <c r="L117" s="57" t="s">
        <v>15</v>
      </c>
      <c r="M117" s="55">
        <v>30764</v>
      </c>
      <c r="N117" s="89" t="s">
        <v>38</v>
      </c>
      <c r="O117" s="4"/>
      <c r="P117" s="4"/>
    </row>
    <row r="118" spans="1:16" ht="15.75" x14ac:dyDescent="0.25">
      <c r="A118" s="8">
        <v>111</v>
      </c>
      <c r="B118" s="7" t="s">
        <v>298</v>
      </c>
      <c r="C118" s="7" t="s">
        <v>299</v>
      </c>
      <c r="D118" s="8">
        <v>815</v>
      </c>
      <c r="E118" s="8">
        <v>1100</v>
      </c>
      <c r="F118" s="9">
        <f>D118/E118*100</f>
        <v>74.090909090909093</v>
      </c>
      <c r="G118" s="8">
        <v>788</v>
      </c>
      <c r="H118" s="8">
        <v>1100</v>
      </c>
      <c r="I118" s="9">
        <f>G118/H118*100</f>
        <v>71.636363636363626</v>
      </c>
      <c r="J118" s="56">
        <f>((F118*1)+(I118*2))/3</f>
        <v>72.454545454545453</v>
      </c>
      <c r="K118" s="54" t="s">
        <v>300</v>
      </c>
      <c r="L118" s="55" t="s">
        <v>15</v>
      </c>
      <c r="M118" s="55">
        <v>32312</v>
      </c>
      <c r="N118" s="89" t="s">
        <v>34</v>
      </c>
    </row>
    <row r="119" spans="1:16" ht="15.75" x14ac:dyDescent="0.25">
      <c r="A119" s="8">
        <v>112</v>
      </c>
      <c r="B119" s="7" t="s">
        <v>289</v>
      </c>
      <c r="C119" s="7" t="s">
        <v>290</v>
      </c>
      <c r="D119" s="8">
        <v>710</v>
      </c>
      <c r="E119" s="8">
        <v>1100</v>
      </c>
      <c r="F119" s="9">
        <f>D119/E119*100</f>
        <v>64.545454545454547</v>
      </c>
      <c r="G119" s="8">
        <v>840</v>
      </c>
      <c r="H119" s="8">
        <v>1100</v>
      </c>
      <c r="I119" s="9">
        <f>G119/H119*100</f>
        <v>76.363636363636374</v>
      </c>
      <c r="J119" s="56">
        <f>((F119*1)+(I119*2))/3</f>
        <v>72.424242424242436</v>
      </c>
      <c r="K119" s="54" t="s">
        <v>291</v>
      </c>
      <c r="L119" s="55" t="s">
        <v>15</v>
      </c>
      <c r="M119" s="55">
        <v>31252</v>
      </c>
      <c r="N119" s="89" t="s">
        <v>292</v>
      </c>
    </row>
    <row r="120" spans="1:16" ht="15.75" x14ac:dyDescent="0.25">
      <c r="A120" s="8">
        <v>113</v>
      </c>
      <c r="B120" s="7" t="s">
        <v>42</v>
      </c>
      <c r="C120" s="7" t="s">
        <v>40</v>
      </c>
      <c r="D120" s="8">
        <v>804</v>
      </c>
      <c r="E120" s="8">
        <v>1100</v>
      </c>
      <c r="F120" s="9">
        <f>D120/E120*100</f>
        <v>73.090909090909093</v>
      </c>
      <c r="G120" s="8">
        <v>792</v>
      </c>
      <c r="H120" s="8">
        <v>1100</v>
      </c>
      <c r="I120" s="9">
        <f>G120/H120*100</f>
        <v>72</v>
      </c>
      <c r="J120" s="9">
        <f>((F120*1)+(I120*2))/3</f>
        <v>72.36363636363636</v>
      </c>
      <c r="K120" s="54" t="s">
        <v>41</v>
      </c>
      <c r="L120" s="55" t="s">
        <v>15</v>
      </c>
      <c r="M120" s="55">
        <v>30943</v>
      </c>
      <c r="N120" s="89" t="s">
        <v>38</v>
      </c>
    </row>
    <row r="121" spans="1:16" s="52" customFormat="1" ht="15.75" x14ac:dyDescent="0.25">
      <c r="A121" s="8">
        <v>114</v>
      </c>
      <c r="B121" s="7" t="s">
        <v>153</v>
      </c>
      <c r="C121" s="7" t="s">
        <v>154</v>
      </c>
      <c r="D121" s="8">
        <v>740</v>
      </c>
      <c r="E121" s="8">
        <v>1100</v>
      </c>
      <c r="F121" s="9">
        <f>D121/E121*100</f>
        <v>67.272727272727266</v>
      </c>
      <c r="G121" s="8">
        <v>818</v>
      </c>
      <c r="H121" s="8">
        <v>1100</v>
      </c>
      <c r="I121" s="9">
        <f>G121/H121*100</f>
        <v>74.36363636363636</v>
      </c>
      <c r="J121" s="9">
        <f>((F121*1)+(I121*2))/3</f>
        <v>72</v>
      </c>
      <c r="K121" s="10" t="s">
        <v>155</v>
      </c>
      <c r="L121" s="57" t="s">
        <v>15</v>
      </c>
      <c r="M121" s="57">
        <v>30948</v>
      </c>
      <c r="N121" s="90" t="s">
        <v>152</v>
      </c>
    </row>
    <row r="122" spans="1:16" ht="15.75" x14ac:dyDescent="0.25">
      <c r="A122" s="8">
        <v>115</v>
      </c>
      <c r="B122" s="7" t="s">
        <v>526</v>
      </c>
      <c r="C122" s="7" t="s">
        <v>527</v>
      </c>
      <c r="D122" s="8">
        <v>828</v>
      </c>
      <c r="E122" s="8">
        <v>1100</v>
      </c>
      <c r="F122" s="9">
        <f>D122/E122*100</f>
        <v>75.272727272727266</v>
      </c>
      <c r="G122" s="8">
        <v>770</v>
      </c>
      <c r="H122" s="8">
        <v>1100</v>
      </c>
      <c r="I122" s="9">
        <f>G122/H122*100</f>
        <v>70</v>
      </c>
      <c r="J122" s="56">
        <f>((F122*1)+(I122*2))/3</f>
        <v>71.757575757575751</v>
      </c>
      <c r="K122" s="54" t="s">
        <v>528</v>
      </c>
      <c r="L122" s="55" t="s">
        <v>15</v>
      </c>
      <c r="M122" s="55">
        <v>30395</v>
      </c>
      <c r="N122" s="89" t="s">
        <v>529</v>
      </c>
    </row>
    <row r="123" spans="1:16" ht="15.75" x14ac:dyDescent="0.25">
      <c r="A123" s="8">
        <v>116</v>
      </c>
      <c r="B123" s="71" t="s">
        <v>136</v>
      </c>
      <c r="C123" s="71" t="s">
        <v>137</v>
      </c>
      <c r="D123" s="70">
        <v>764</v>
      </c>
      <c r="E123" s="70">
        <v>1100</v>
      </c>
      <c r="F123" s="72">
        <f>D123/E123*100</f>
        <v>69.454545454545453</v>
      </c>
      <c r="G123" s="70">
        <v>1019</v>
      </c>
      <c r="H123" s="70">
        <v>1400</v>
      </c>
      <c r="I123" s="72">
        <f>G123/H123*100</f>
        <v>72.785714285714292</v>
      </c>
      <c r="J123" s="72">
        <f>((F123*1)+(I123*2))/3</f>
        <v>71.675324675324688</v>
      </c>
      <c r="K123" s="73" t="s">
        <v>138</v>
      </c>
      <c r="L123" s="74" t="s">
        <v>15</v>
      </c>
      <c r="M123" s="74">
        <v>30978</v>
      </c>
      <c r="N123" s="94" t="s">
        <v>139</v>
      </c>
    </row>
    <row r="124" spans="1:16" ht="15.75" x14ac:dyDescent="0.25">
      <c r="A124" s="8">
        <v>117</v>
      </c>
      <c r="B124" s="7" t="s">
        <v>206</v>
      </c>
      <c r="C124" s="7" t="s">
        <v>210</v>
      </c>
      <c r="D124" s="8">
        <v>726</v>
      </c>
      <c r="E124" s="8">
        <v>1100</v>
      </c>
      <c r="F124" s="9">
        <f>D124/E124*100</f>
        <v>66</v>
      </c>
      <c r="G124" s="8">
        <v>816</v>
      </c>
      <c r="H124" s="8">
        <v>1100</v>
      </c>
      <c r="I124" s="9">
        <f>G124/H124*100</f>
        <v>74.181818181818187</v>
      </c>
      <c r="J124" s="10">
        <f>((F124*1)+(I124*2))/3</f>
        <v>71.454545454545453</v>
      </c>
      <c r="K124" s="10">
        <v>3448997884</v>
      </c>
      <c r="L124" s="57" t="s">
        <v>21</v>
      </c>
      <c r="M124" s="57">
        <v>32318</v>
      </c>
      <c r="N124" s="90" t="s">
        <v>207</v>
      </c>
    </row>
    <row r="125" spans="1:16" ht="15.75" x14ac:dyDescent="0.25">
      <c r="A125" s="8">
        <v>118</v>
      </c>
      <c r="B125" s="7" t="s">
        <v>105</v>
      </c>
      <c r="C125" s="7" t="s">
        <v>106</v>
      </c>
      <c r="D125" s="8">
        <v>778</v>
      </c>
      <c r="E125" s="8">
        <v>1100</v>
      </c>
      <c r="F125" s="9">
        <f>D125/E125*100</f>
        <v>70.727272727272734</v>
      </c>
      <c r="G125" s="8">
        <v>786</v>
      </c>
      <c r="H125" s="8">
        <v>1100</v>
      </c>
      <c r="I125" s="9">
        <f>G125/H125*100</f>
        <v>71.454545454545453</v>
      </c>
      <c r="J125" s="56">
        <f>((F125*1)+(I125*2))/3</f>
        <v>71.212121212121204</v>
      </c>
      <c r="K125" s="54" t="s">
        <v>107</v>
      </c>
      <c r="L125" s="57" t="s">
        <v>15</v>
      </c>
      <c r="M125" s="55">
        <v>30750</v>
      </c>
      <c r="N125" s="89" t="s">
        <v>108</v>
      </c>
    </row>
    <row r="126" spans="1:16" ht="15.75" x14ac:dyDescent="0.25">
      <c r="A126" s="8">
        <v>119</v>
      </c>
      <c r="B126" s="7" t="s">
        <v>196</v>
      </c>
      <c r="C126" s="7" t="s">
        <v>197</v>
      </c>
      <c r="D126" s="8">
        <v>809</v>
      </c>
      <c r="E126" s="8">
        <v>1100</v>
      </c>
      <c r="F126" s="9">
        <f>D126/E126*100</f>
        <v>73.545454545454547</v>
      </c>
      <c r="G126" s="8">
        <v>764</v>
      </c>
      <c r="H126" s="8">
        <v>1100</v>
      </c>
      <c r="I126" s="9">
        <f>G126/H126*100</f>
        <v>69.454545454545453</v>
      </c>
      <c r="J126" s="9">
        <f>((F126*1)+(I126*2))/3</f>
        <v>70.818181818181813</v>
      </c>
      <c r="K126" s="54" t="s">
        <v>198</v>
      </c>
      <c r="L126" s="55" t="s">
        <v>17</v>
      </c>
      <c r="M126" s="55">
        <v>32454</v>
      </c>
      <c r="N126" s="89" t="s">
        <v>199</v>
      </c>
    </row>
    <row r="127" spans="1:16" ht="15.75" x14ac:dyDescent="0.25">
      <c r="A127" s="8">
        <v>120</v>
      </c>
      <c r="B127" s="7" t="s">
        <v>127</v>
      </c>
      <c r="C127" s="7" t="s">
        <v>128</v>
      </c>
      <c r="D127" s="8">
        <v>836</v>
      </c>
      <c r="E127" s="8">
        <v>1100</v>
      </c>
      <c r="F127" s="9">
        <f>D127/E127*100</f>
        <v>76</v>
      </c>
      <c r="G127" s="8">
        <v>750</v>
      </c>
      <c r="H127" s="8">
        <v>1100</v>
      </c>
      <c r="I127" s="9">
        <f>G127/H127*100</f>
        <v>68.181818181818173</v>
      </c>
      <c r="J127" s="9">
        <f>((F127*1)+(I127*2))/3</f>
        <v>70.787878787878782</v>
      </c>
      <c r="K127" s="54" t="s">
        <v>129</v>
      </c>
      <c r="L127" s="57" t="s">
        <v>15</v>
      </c>
      <c r="M127" s="55">
        <v>30613</v>
      </c>
      <c r="N127" s="89" t="s">
        <v>130</v>
      </c>
    </row>
    <row r="128" spans="1:16" ht="15.75" x14ac:dyDescent="0.25">
      <c r="A128" s="8">
        <v>121</v>
      </c>
      <c r="B128" s="7" t="s">
        <v>369</v>
      </c>
      <c r="C128" s="7" t="s">
        <v>370</v>
      </c>
      <c r="D128" s="8">
        <v>821</v>
      </c>
      <c r="E128" s="8">
        <v>1100</v>
      </c>
      <c r="F128" s="9">
        <f>D128/E128*100</f>
        <v>74.63636363636364</v>
      </c>
      <c r="G128" s="8">
        <v>754</v>
      </c>
      <c r="H128" s="8">
        <v>1100</v>
      </c>
      <c r="I128" s="9">
        <f>G128/H128*100</f>
        <v>68.545454545454547</v>
      </c>
      <c r="J128" s="9">
        <f>((F128*1)+(I128*2))/3</f>
        <v>70.575757575757578</v>
      </c>
      <c r="K128" s="54" t="s">
        <v>371</v>
      </c>
      <c r="L128" s="55" t="s">
        <v>17</v>
      </c>
      <c r="M128" s="55">
        <v>31424</v>
      </c>
      <c r="N128" s="89" t="s">
        <v>372</v>
      </c>
    </row>
    <row r="129" spans="1:14" ht="15.75" x14ac:dyDescent="0.25">
      <c r="A129" s="8">
        <v>122</v>
      </c>
      <c r="B129" s="7" t="s">
        <v>435</v>
      </c>
      <c r="C129" s="7" t="s">
        <v>436</v>
      </c>
      <c r="D129" s="8">
        <v>771</v>
      </c>
      <c r="E129" s="8">
        <v>1100</v>
      </c>
      <c r="F129" s="9">
        <f>D129/E129*100</f>
        <v>70.090909090909093</v>
      </c>
      <c r="G129" s="8">
        <v>776</v>
      </c>
      <c r="H129" s="8">
        <v>1100</v>
      </c>
      <c r="I129" s="9">
        <f>G129/H129*100</f>
        <v>70.545454545454547</v>
      </c>
      <c r="J129" s="9">
        <f>((F129*1)+(I129*2))/3</f>
        <v>70.393939393939391</v>
      </c>
      <c r="K129" s="54" t="s">
        <v>437</v>
      </c>
      <c r="L129" s="55" t="s">
        <v>17</v>
      </c>
      <c r="M129" s="55">
        <v>31444</v>
      </c>
      <c r="N129" s="89" t="s">
        <v>438</v>
      </c>
    </row>
    <row r="130" spans="1:14" ht="15.75" x14ac:dyDescent="0.25">
      <c r="A130" s="8">
        <v>123</v>
      </c>
      <c r="B130" s="7" t="s">
        <v>540</v>
      </c>
      <c r="C130" s="7" t="s">
        <v>541</v>
      </c>
      <c r="D130" s="8">
        <v>767</v>
      </c>
      <c r="E130" s="8">
        <v>1100</v>
      </c>
      <c r="F130" s="9">
        <f>D130/E130*100</f>
        <v>69.72727272727272</v>
      </c>
      <c r="G130" s="8">
        <v>760</v>
      </c>
      <c r="H130" s="8">
        <v>1100</v>
      </c>
      <c r="I130" s="9">
        <f>G130/H130*100</f>
        <v>69.090909090909093</v>
      </c>
      <c r="J130" s="9">
        <f>((F130*1)+(I130*2))/3</f>
        <v>69.303030303030297</v>
      </c>
      <c r="K130" s="54" t="s">
        <v>542</v>
      </c>
      <c r="L130" s="55" t="s">
        <v>17</v>
      </c>
      <c r="M130" s="55">
        <v>30352</v>
      </c>
      <c r="N130" s="89" t="s">
        <v>543</v>
      </c>
    </row>
    <row r="131" spans="1:14" ht="15.75" x14ac:dyDescent="0.25">
      <c r="A131" s="8">
        <v>124</v>
      </c>
      <c r="B131" s="7" t="s">
        <v>168</v>
      </c>
      <c r="C131" s="7" t="s">
        <v>169</v>
      </c>
      <c r="D131" s="8">
        <v>815</v>
      </c>
      <c r="E131" s="8">
        <v>1100</v>
      </c>
      <c r="F131" s="9">
        <f>D131/E131*100</f>
        <v>74.090909090909093</v>
      </c>
      <c r="G131" s="8">
        <v>732</v>
      </c>
      <c r="H131" s="8">
        <v>1100</v>
      </c>
      <c r="I131" s="9">
        <f>G131/H131*100</f>
        <v>66.545454545454547</v>
      </c>
      <c r="J131" s="56">
        <f>((F131*1)+(I131*2))/3</f>
        <v>69.060606060606062</v>
      </c>
      <c r="K131" s="54" t="s">
        <v>170</v>
      </c>
      <c r="L131" s="55" t="s">
        <v>15</v>
      </c>
      <c r="M131" s="55">
        <v>30504</v>
      </c>
      <c r="N131" s="89" t="s">
        <v>152</v>
      </c>
    </row>
    <row r="132" spans="1:14" ht="15.75" x14ac:dyDescent="0.25">
      <c r="A132" s="8">
        <v>125</v>
      </c>
      <c r="B132" s="7" t="s">
        <v>229</v>
      </c>
      <c r="C132" s="7" t="s">
        <v>230</v>
      </c>
      <c r="D132" s="8">
        <v>650</v>
      </c>
      <c r="E132" s="8">
        <v>1100</v>
      </c>
      <c r="F132" s="9">
        <f>D132/E132*100</f>
        <v>59.090909090909093</v>
      </c>
      <c r="G132" s="8">
        <v>810</v>
      </c>
      <c r="H132" s="8">
        <v>1100</v>
      </c>
      <c r="I132" s="9">
        <f>G132/H132*100</f>
        <v>73.636363636363626</v>
      </c>
      <c r="J132" s="56">
        <f>((F132*1)+(I132*2))/3</f>
        <v>68.787878787878782</v>
      </c>
      <c r="K132" s="54" t="s">
        <v>231</v>
      </c>
      <c r="L132" s="55" t="s">
        <v>15</v>
      </c>
      <c r="M132" s="55">
        <v>30075</v>
      </c>
      <c r="N132" s="89" t="s">
        <v>92</v>
      </c>
    </row>
    <row r="133" spans="1:14" s="48" customFormat="1" ht="15.75" x14ac:dyDescent="0.25">
      <c r="A133" s="8">
        <v>126</v>
      </c>
      <c r="B133" s="7" t="s">
        <v>65</v>
      </c>
      <c r="C133" s="7" t="s">
        <v>66</v>
      </c>
      <c r="D133" s="8">
        <v>902</v>
      </c>
      <c r="E133" s="8">
        <v>1100</v>
      </c>
      <c r="F133" s="9">
        <f>D133/E133*100</f>
        <v>82</v>
      </c>
      <c r="G133" s="8">
        <v>674</v>
      </c>
      <c r="H133" s="8">
        <v>1100</v>
      </c>
      <c r="I133" s="9">
        <f>G133/H133*100</f>
        <v>61.272727272727266</v>
      </c>
      <c r="J133" s="56">
        <f>((F133*1)+(I133*2))/3</f>
        <v>68.181818181818173</v>
      </c>
      <c r="K133" s="54" t="s">
        <v>55</v>
      </c>
      <c r="L133" s="55" t="s">
        <v>15</v>
      </c>
      <c r="M133" s="55">
        <v>30863</v>
      </c>
      <c r="N133" s="89" t="s">
        <v>38</v>
      </c>
    </row>
    <row r="134" spans="1:14" ht="15.75" x14ac:dyDescent="0.25">
      <c r="A134" s="8">
        <v>127</v>
      </c>
      <c r="B134" s="7" t="s">
        <v>447</v>
      </c>
      <c r="C134" s="7" t="s">
        <v>448</v>
      </c>
      <c r="D134" s="8">
        <v>803</v>
      </c>
      <c r="E134" s="8">
        <v>1100</v>
      </c>
      <c r="F134" s="9">
        <f>D134/E134*100</f>
        <v>73</v>
      </c>
      <c r="G134" s="8">
        <v>716</v>
      </c>
      <c r="H134" s="8">
        <v>1100</v>
      </c>
      <c r="I134" s="9">
        <f>G134/H134*100</f>
        <v>65.090909090909093</v>
      </c>
      <c r="J134" s="56">
        <f>((F134*1)+(I134*2))/3</f>
        <v>67.727272727272734</v>
      </c>
      <c r="K134" s="54" t="s">
        <v>449</v>
      </c>
      <c r="L134" s="55" t="s">
        <v>15</v>
      </c>
      <c r="M134" s="55">
        <v>30263</v>
      </c>
      <c r="N134" s="89" t="s">
        <v>38</v>
      </c>
    </row>
    <row r="135" spans="1:14" ht="15.75" x14ac:dyDescent="0.25">
      <c r="A135" s="8">
        <v>128</v>
      </c>
      <c r="B135" s="7" t="s">
        <v>309</v>
      </c>
      <c r="C135" s="7" t="s">
        <v>310</v>
      </c>
      <c r="D135" s="8">
        <v>823</v>
      </c>
      <c r="E135" s="8">
        <v>1100</v>
      </c>
      <c r="F135" s="9">
        <f>D135/E135*100</f>
        <v>74.818181818181813</v>
      </c>
      <c r="G135" s="8">
        <v>702</v>
      </c>
      <c r="H135" s="8">
        <v>1100</v>
      </c>
      <c r="I135" s="9">
        <f>G135/H135*100</f>
        <v>63.81818181818182</v>
      </c>
      <c r="J135" s="56">
        <f>((F135*1)+(I135*2))/3</f>
        <v>67.484848484848484</v>
      </c>
      <c r="K135" s="54" t="s">
        <v>311</v>
      </c>
      <c r="L135" s="55" t="s">
        <v>15</v>
      </c>
      <c r="M135" s="55">
        <v>30147</v>
      </c>
      <c r="N135" s="89" t="s">
        <v>312</v>
      </c>
    </row>
    <row r="136" spans="1:14" s="49" customFormat="1" ht="15.75" x14ac:dyDescent="0.25">
      <c r="A136" s="8">
        <v>129</v>
      </c>
      <c r="B136" s="7" t="s">
        <v>67</v>
      </c>
      <c r="C136" s="7" t="s">
        <v>68</v>
      </c>
      <c r="D136" s="8">
        <v>797</v>
      </c>
      <c r="E136" s="8">
        <v>1100</v>
      </c>
      <c r="F136" s="9">
        <f>D136/E136*100</f>
        <v>72.454545454545453</v>
      </c>
      <c r="G136" s="8">
        <v>704</v>
      </c>
      <c r="H136" s="8">
        <v>1100</v>
      </c>
      <c r="I136" s="9">
        <f>G136/H136*100</f>
        <v>64</v>
      </c>
      <c r="J136" s="56">
        <f>((F136*1)+(I136*2))/3</f>
        <v>66.818181818181813</v>
      </c>
      <c r="K136" s="54" t="s">
        <v>69</v>
      </c>
      <c r="L136" s="55" t="s">
        <v>15</v>
      </c>
      <c r="M136" s="55">
        <v>30705</v>
      </c>
      <c r="N136" s="89" t="s">
        <v>38</v>
      </c>
    </row>
    <row r="137" spans="1:14" ht="15.75" x14ac:dyDescent="0.25">
      <c r="A137" s="8">
        <v>130</v>
      </c>
      <c r="B137" s="7" t="s">
        <v>189</v>
      </c>
      <c r="C137" s="7" t="s">
        <v>190</v>
      </c>
      <c r="D137" s="8">
        <v>818</v>
      </c>
      <c r="E137" s="8">
        <v>1100</v>
      </c>
      <c r="F137" s="9">
        <f>D137/E137*100</f>
        <v>74.36363636363636</v>
      </c>
      <c r="G137" s="8">
        <v>684</v>
      </c>
      <c r="H137" s="8">
        <v>1100</v>
      </c>
      <c r="I137" s="9">
        <f>G137/H137*100</f>
        <v>62.18181818181818</v>
      </c>
      <c r="J137" s="9">
        <f>((F137*1)+(I137*2))/3</f>
        <v>66.242424242424235</v>
      </c>
      <c r="K137" s="54" t="s">
        <v>191</v>
      </c>
      <c r="L137" s="55" t="s">
        <v>15</v>
      </c>
      <c r="M137" s="55">
        <v>32485</v>
      </c>
      <c r="N137" s="89" t="s">
        <v>38</v>
      </c>
    </row>
    <row r="138" spans="1:14" s="48" customFormat="1" ht="15.75" x14ac:dyDescent="0.25">
      <c r="A138" s="8">
        <v>131</v>
      </c>
      <c r="B138" s="7" t="s">
        <v>235</v>
      </c>
      <c r="C138" s="7" t="s">
        <v>150</v>
      </c>
      <c r="D138" s="8">
        <v>603</v>
      </c>
      <c r="E138" s="8">
        <v>1100</v>
      </c>
      <c r="F138" s="9">
        <f>D138/E138*100</f>
        <v>54.81818181818182</v>
      </c>
      <c r="G138" s="8">
        <v>790</v>
      </c>
      <c r="H138" s="8">
        <v>1100</v>
      </c>
      <c r="I138" s="9">
        <f>G138/H138*100</f>
        <v>71.818181818181813</v>
      </c>
      <c r="J138" s="56">
        <f>((F138*1)+(I138*2))/3</f>
        <v>66.151515151515142</v>
      </c>
      <c r="K138" s="54" t="s">
        <v>236</v>
      </c>
      <c r="L138" s="55" t="s">
        <v>15</v>
      </c>
      <c r="M138" s="55">
        <v>31492</v>
      </c>
      <c r="N138" s="89" t="s">
        <v>112</v>
      </c>
    </row>
    <row r="139" spans="1:14" ht="15.75" x14ac:dyDescent="0.25">
      <c r="A139" s="8">
        <v>132</v>
      </c>
      <c r="B139" s="7" t="s">
        <v>149</v>
      </c>
      <c r="C139" s="7" t="s">
        <v>150</v>
      </c>
      <c r="D139" s="8">
        <v>621</v>
      </c>
      <c r="E139" s="8">
        <v>1100</v>
      </c>
      <c r="F139" s="9">
        <f>D139/E139*100</f>
        <v>56.45454545454546</v>
      </c>
      <c r="G139" s="8">
        <v>773</v>
      </c>
      <c r="H139" s="8">
        <v>1100</v>
      </c>
      <c r="I139" s="9">
        <f>G139/H139*100</f>
        <v>70.27272727272728</v>
      </c>
      <c r="J139" s="9">
        <f>((F139*1)+(I139*2))/3</f>
        <v>65.666666666666671</v>
      </c>
      <c r="K139" s="54" t="s">
        <v>151</v>
      </c>
      <c r="L139" s="55" t="s">
        <v>15</v>
      </c>
      <c r="M139" s="55">
        <v>20</v>
      </c>
      <c r="N139" s="89" t="s">
        <v>152</v>
      </c>
    </row>
    <row r="140" spans="1:14" ht="15.75" x14ac:dyDescent="0.25">
      <c r="A140" s="8">
        <v>133</v>
      </c>
      <c r="B140" s="7" t="s">
        <v>225</v>
      </c>
      <c r="C140" s="7" t="s">
        <v>226</v>
      </c>
      <c r="D140" s="8">
        <v>863</v>
      </c>
      <c r="E140" s="8">
        <v>1100</v>
      </c>
      <c r="F140" s="9">
        <f>D140/E140*100</f>
        <v>78.454545454545453</v>
      </c>
      <c r="G140" s="8">
        <v>652</v>
      </c>
      <c r="H140" s="8">
        <v>1100</v>
      </c>
      <c r="I140" s="9">
        <f>G140/H140*100</f>
        <v>59.27272727272728</v>
      </c>
      <c r="J140" s="9">
        <f>((F140*1)+(I140*2))/3</f>
        <v>65.666666666666671</v>
      </c>
      <c r="K140" s="75" t="s">
        <v>227</v>
      </c>
      <c r="L140" s="55" t="s">
        <v>17</v>
      </c>
      <c r="M140" s="55">
        <v>30668</v>
      </c>
      <c r="N140" s="89" t="s">
        <v>38</v>
      </c>
    </row>
    <row r="141" spans="1:14" s="49" customFormat="1" ht="15.75" x14ac:dyDescent="0.25">
      <c r="A141" s="8">
        <v>134</v>
      </c>
      <c r="B141" s="7" t="s">
        <v>522</v>
      </c>
      <c r="C141" s="7" t="s">
        <v>523</v>
      </c>
      <c r="D141" s="8">
        <v>798</v>
      </c>
      <c r="E141" s="8">
        <v>1100</v>
      </c>
      <c r="F141" s="9">
        <f>D141/E141*100</f>
        <v>72.545454545454547</v>
      </c>
      <c r="G141" s="8">
        <v>680</v>
      </c>
      <c r="H141" s="8">
        <v>1100</v>
      </c>
      <c r="I141" s="9">
        <f>G141/H141*100</f>
        <v>61.818181818181813</v>
      </c>
      <c r="J141" s="9">
        <f>((F141*1)+(I141*2))/3</f>
        <v>65.393939393939391</v>
      </c>
      <c r="K141" s="54" t="s">
        <v>524</v>
      </c>
      <c r="L141" s="55" t="s">
        <v>17</v>
      </c>
      <c r="M141" s="55">
        <v>30400</v>
      </c>
      <c r="N141" s="89" t="s">
        <v>525</v>
      </c>
    </row>
    <row r="142" spans="1:14" ht="15.75" x14ac:dyDescent="0.25">
      <c r="A142" s="8">
        <v>135</v>
      </c>
      <c r="B142" s="7" t="s">
        <v>162</v>
      </c>
      <c r="C142" s="7" t="s">
        <v>163</v>
      </c>
      <c r="D142" s="8">
        <v>666</v>
      </c>
      <c r="E142" s="8">
        <v>1100</v>
      </c>
      <c r="F142" s="9">
        <f>D142/E142*100</f>
        <v>60.545454545454547</v>
      </c>
      <c r="G142" s="8">
        <v>733</v>
      </c>
      <c r="H142" s="8">
        <v>1100</v>
      </c>
      <c r="I142" s="9">
        <f>G142/H142*100</f>
        <v>66.63636363636364</v>
      </c>
      <c r="J142" s="9">
        <f>((F142*1)+(I142*2))/3</f>
        <v>64.606060606060609</v>
      </c>
      <c r="K142" s="54" t="s">
        <v>164</v>
      </c>
      <c r="L142" s="55" t="s">
        <v>17</v>
      </c>
      <c r="M142" s="55">
        <v>30631</v>
      </c>
      <c r="N142" s="89" t="s">
        <v>38</v>
      </c>
    </row>
    <row r="143" spans="1:14" ht="15.75" x14ac:dyDescent="0.25">
      <c r="A143" s="8">
        <v>136</v>
      </c>
      <c r="B143" s="7" t="s">
        <v>275</v>
      </c>
      <c r="C143" s="7" t="s">
        <v>276</v>
      </c>
      <c r="D143" s="8">
        <v>695</v>
      </c>
      <c r="E143" s="8">
        <v>1100</v>
      </c>
      <c r="F143" s="9">
        <f>D143/E143*100</f>
        <v>63.181818181818187</v>
      </c>
      <c r="G143" s="8">
        <v>718</v>
      </c>
      <c r="H143" s="8">
        <v>1100</v>
      </c>
      <c r="I143" s="9">
        <f>G143/H143*100</f>
        <v>65.272727272727266</v>
      </c>
      <c r="J143" s="9">
        <f>((F143*1)+(I143*2))/3</f>
        <v>64.575757575757578</v>
      </c>
      <c r="K143" s="54" t="s">
        <v>277</v>
      </c>
      <c r="L143" s="55" t="s">
        <v>15</v>
      </c>
      <c r="M143" s="55">
        <v>30693</v>
      </c>
      <c r="N143" s="89" t="s">
        <v>92</v>
      </c>
    </row>
    <row r="144" spans="1:14" s="53" customFormat="1" ht="15.75" x14ac:dyDescent="0.25">
      <c r="A144" s="8">
        <v>137</v>
      </c>
      <c r="B144" s="7" t="s">
        <v>259</v>
      </c>
      <c r="C144" s="7" t="s">
        <v>260</v>
      </c>
      <c r="D144" s="8">
        <v>749</v>
      </c>
      <c r="E144" s="8">
        <v>1100</v>
      </c>
      <c r="F144" s="9">
        <f>D144/E144*100</f>
        <v>68.090909090909093</v>
      </c>
      <c r="G144" s="8">
        <v>690</v>
      </c>
      <c r="H144" s="8">
        <v>1100</v>
      </c>
      <c r="I144" s="9">
        <f>G144/H144*100</f>
        <v>62.727272727272734</v>
      </c>
      <c r="J144" s="9">
        <f>((F144*1)+(I144*2))/3</f>
        <v>64.515151515151516</v>
      </c>
      <c r="K144" s="54" t="s">
        <v>261</v>
      </c>
      <c r="L144" s="57" t="s">
        <v>15</v>
      </c>
      <c r="M144" s="55">
        <v>30006</v>
      </c>
      <c r="N144" s="90" t="s">
        <v>38</v>
      </c>
    </row>
    <row r="145" spans="1:14" ht="15.75" x14ac:dyDescent="0.25">
      <c r="A145" s="8">
        <v>138</v>
      </c>
      <c r="B145" s="7" t="s">
        <v>213</v>
      </c>
      <c r="C145" s="7" t="s">
        <v>506</v>
      </c>
      <c r="D145" s="8">
        <v>611</v>
      </c>
      <c r="E145" s="8">
        <v>1100</v>
      </c>
      <c r="F145" s="9">
        <f>D145/E145*100</f>
        <v>55.54545454545454</v>
      </c>
      <c r="G145" s="8">
        <v>744</v>
      </c>
      <c r="H145" s="8">
        <v>1100</v>
      </c>
      <c r="I145" s="9">
        <f>G145/H145*100</f>
        <v>67.63636363636364</v>
      </c>
      <c r="J145" s="9">
        <f>((F145*1)+(I145*2))/3</f>
        <v>63.606060606060602</v>
      </c>
      <c r="K145" s="54" t="s">
        <v>507</v>
      </c>
      <c r="L145" s="55" t="s">
        <v>17</v>
      </c>
      <c r="M145" s="55">
        <v>30355</v>
      </c>
      <c r="N145" s="89" t="s">
        <v>508</v>
      </c>
    </row>
    <row r="146" spans="1:14" ht="15.75" x14ac:dyDescent="0.25">
      <c r="A146" s="8">
        <v>139</v>
      </c>
      <c r="B146" s="76" t="s">
        <v>466</v>
      </c>
      <c r="C146" s="76" t="s">
        <v>467</v>
      </c>
      <c r="D146" s="77">
        <v>585</v>
      </c>
      <c r="E146" s="77">
        <v>1100</v>
      </c>
      <c r="F146" s="78">
        <f>D146/E146*100</f>
        <v>53.181818181818187</v>
      </c>
      <c r="G146" s="77">
        <v>2437</v>
      </c>
      <c r="H146" s="77">
        <v>3550</v>
      </c>
      <c r="I146" s="78">
        <f>G146/H146*100</f>
        <v>68.647887323943664</v>
      </c>
      <c r="J146" s="78">
        <f>((F146*1)+(I146*2))/3</f>
        <v>63.492530943235174</v>
      </c>
      <c r="K146" s="79" t="s">
        <v>468</v>
      </c>
      <c r="L146" s="80" t="s">
        <v>15</v>
      </c>
      <c r="M146" s="80">
        <v>30313</v>
      </c>
      <c r="N146" s="95" t="s">
        <v>469</v>
      </c>
    </row>
    <row r="147" spans="1:14" s="53" customFormat="1" ht="15.75" x14ac:dyDescent="0.25">
      <c r="A147" s="8">
        <v>140</v>
      </c>
      <c r="B147" s="7" t="s">
        <v>56</v>
      </c>
      <c r="C147" s="7" t="s">
        <v>57</v>
      </c>
      <c r="D147" s="8">
        <v>817</v>
      </c>
      <c r="E147" s="8">
        <v>1100</v>
      </c>
      <c r="F147" s="9">
        <f>D147/E147*100</f>
        <v>74.272727272727266</v>
      </c>
      <c r="G147" s="8">
        <v>633</v>
      </c>
      <c r="H147" s="8">
        <v>1100</v>
      </c>
      <c r="I147" s="9">
        <f>G147/H147*100</f>
        <v>57.545454545454547</v>
      </c>
      <c r="J147" s="9">
        <f>((F147*1)+(I147*2))/3</f>
        <v>63.121212121212125</v>
      </c>
      <c r="K147" s="54" t="s">
        <v>58</v>
      </c>
      <c r="L147" s="55" t="s">
        <v>15</v>
      </c>
      <c r="M147" s="55">
        <v>30961</v>
      </c>
      <c r="N147" s="89" t="s">
        <v>552</v>
      </c>
    </row>
    <row r="148" spans="1:14" s="52" customFormat="1" ht="15.75" x14ac:dyDescent="0.25">
      <c r="A148" s="8">
        <v>141</v>
      </c>
      <c r="B148" s="7" t="s">
        <v>213</v>
      </c>
      <c r="C148" s="7" t="s">
        <v>214</v>
      </c>
      <c r="D148" s="8">
        <v>782</v>
      </c>
      <c r="E148" s="8">
        <v>1100</v>
      </c>
      <c r="F148" s="9">
        <f>D148/E148*100</f>
        <v>71.090909090909093</v>
      </c>
      <c r="G148" s="8">
        <v>648</v>
      </c>
      <c r="H148" s="8">
        <v>1100</v>
      </c>
      <c r="I148" s="9">
        <f>G148/H148*100</f>
        <v>58.909090909090914</v>
      </c>
      <c r="J148" s="10">
        <f>((F148*1)+(I148*2))/3</f>
        <v>62.969696969696976</v>
      </c>
      <c r="K148" s="10" t="s">
        <v>215</v>
      </c>
      <c r="L148" s="57" t="s">
        <v>15</v>
      </c>
      <c r="M148" s="57">
        <v>3004</v>
      </c>
      <c r="N148" s="90" t="s">
        <v>216</v>
      </c>
    </row>
    <row r="149" spans="1:14" ht="15.75" x14ac:dyDescent="0.25">
      <c r="A149" s="8">
        <v>142</v>
      </c>
      <c r="B149" s="76" t="s">
        <v>483</v>
      </c>
      <c r="C149" s="76" t="s">
        <v>484</v>
      </c>
      <c r="D149" s="77">
        <v>497</v>
      </c>
      <c r="E149" s="77">
        <v>1100</v>
      </c>
      <c r="F149" s="78">
        <f>D149/E149*100</f>
        <v>45.181818181818187</v>
      </c>
      <c r="G149" s="77">
        <v>2451</v>
      </c>
      <c r="H149" s="77">
        <v>3450</v>
      </c>
      <c r="I149" s="78">
        <f>G149/H149*100</f>
        <v>71.043478260869563</v>
      </c>
      <c r="J149" s="78">
        <f>((F149*1)+(I149*2))/3</f>
        <v>62.422924901185773</v>
      </c>
      <c r="K149" s="79" t="s">
        <v>485</v>
      </c>
      <c r="L149" s="80" t="s">
        <v>15</v>
      </c>
      <c r="M149" s="80">
        <v>30369</v>
      </c>
      <c r="N149" s="95" t="s">
        <v>486</v>
      </c>
    </row>
    <row r="150" spans="1:14" ht="15.75" x14ac:dyDescent="0.25">
      <c r="A150" s="8">
        <v>143</v>
      </c>
      <c r="B150" s="71" t="s">
        <v>46</v>
      </c>
      <c r="C150" s="71" t="s">
        <v>47</v>
      </c>
      <c r="D150" s="70">
        <v>553</v>
      </c>
      <c r="E150" s="70">
        <v>1100</v>
      </c>
      <c r="F150" s="72">
        <f>D150/E150*100</f>
        <v>50.272727272727266</v>
      </c>
      <c r="G150" s="70">
        <v>2342</v>
      </c>
      <c r="H150" s="70">
        <v>3450</v>
      </c>
      <c r="I150" s="72">
        <f>G150/H150*100</f>
        <v>67.884057971014485</v>
      </c>
      <c r="J150" s="81">
        <f>((F150*1)+(I150*2))/3</f>
        <v>62.013614404918748</v>
      </c>
      <c r="K150" s="73" t="s">
        <v>48</v>
      </c>
      <c r="L150" s="74" t="s">
        <v>15</v>
      </c>
      <c r="M150" s="74">
        <v>30982</v>
      </c>
      <c r="N150" s="94" t="s">
        <v>49</v>
      </c>
    </row>
    <row r="151" spans="1:14" ht="15.75" x14ac:dyDescent="0.25">
      <c r="A151" s="8">
        <v>144</v>
      </c>
      <c r="B151" s="7" t="s">
        <v>96</v>
      </c>
      <c r="C151" s="7" t="s">
        <v>97</v>
      </c>
      <c r="D151" s="8">
        <v>670</v>
      </c>
      <c r="E151" s="8">
        <v>1100</v>
      </c>
      <c r="F151" s="9">
        <f>D151/E151*100</f>
        <v>60.909090909090914</v>
      </c>
      <c r="G151" s="8">
        <v>684</v>
      </c>
      <c r="H151" s="8">
        <v>1100</v>
      </c>
      <c r="I151" s="9">
        <f>G151/H151*100</f>
        <v>62.18181818181818</v>
      </c>
      <c r="J151" s="56">
        <f>((F151*1)+(I151*2))/3</f>
        <v>61.757575757575758</v>
      </c>
      <c r="K151" s="54" t="s">
        <v>98</v>
      </c>
      <c r="L151" s="57" t="s">
        <v>15</v>
      </c>
      <c r="M151" s="55">
        <v>30662</v>
      </c>
      <c r="N151" s="90" t="s">
        <v>377</v>
      </c>
    </row>
    <row r="152" spans="1:14" ht="15.75" x14ac:dyDescent="0.25">
      <c r="A152" s="8">
        <v>145</v>
      </c>
      <c r="B152" s="7" t="s">
        <v>76</v>
      </c>
      <c r="C152" s="7" t="s">
        <v>77</v>
      </c>
      <c r="D152" s="8">
        <v>591</v>
      </c>
      <c r="E152" s="8">
        <v>1100</v>
      </c>
      <c r="F152" s="9">
        <f>D152/E152*100</f>
        <v>53.727272727272727</v>
      </c>
      <c r="G152" s="8">
        <v>721</v>
      </c>
      <c r="H152" s="8">
        <v>1100</v>
      </c>
      <c r="I152" s="9">
        <f>G152/H152*100</f>
        <v>65.545454545454547</v>
      </c>
      <c r="J152" s="9">
        <f>((F152*1)+(I152*2))/3</f>
        <v>61.606060606060602</v>
      </c>
      <c r="K152" s="54" t="s">
        <v>78</v>
      </c>
      <c r="L152" s="55" t="s">
        <v>15</v>
      </c>
      <c r="M152" s="55">
        <v>30860</v>
      </c>
      <c r="N152" s="89" t="s">
        <v>79</v>
      </c>
    </row>
    <row r="153" spans="1:14" ht="15.75" x14ac:dyDescent="0.25">
      <c r="A153" s="8">
        <v>146</v>
      </c>
      <c r="B153" s="7" t="s">
        <v>43</v>
      </c>
      <c r="C153" s="7" t="s">
        <v>44</v>
      </c>
      <c r="D153" s="8">
        <v>669</v>
      </c>
      <c r="E153" s="8">
        <v>1100</v>
      </c>
      <c r="F153" s="9">
        <f>D153/E153*100</f>
        <v>60.818181818181813</v>
      </c>
      <c r="G153" s="8">
        <v>666</v>
      </c>
      <c r="H153" s="8">
        <v>1100</v>
      </c>
      <c r="I153" s="9">
        <f>G153/H153*100</f>
        <v>60.545454545454547</v>
      </c>
      <c r="J153" s="9">
        <f>((F153*1)+(I153*2))/3</f>
        <v>60.636363636363633</v>
      </c>
      <c r="K153" s="54" t="s">
        <v>45</v>
      </c>
      <c r="L153" s="55" t="s">
        <v>15</v>
      </c>
      <c r="M153" s="55">
        <v>30766</v>
      </c>
      <c r="N153" s="89" t="s">
        <v>38</v>
      </c>
    </row>
    <row r="154" spans="1:14" ht="15.75" x14ac:dyDescent="0.25">
      <c r="A154" s="8">
        <v>147</v>
      </c>
      <c r="B154" s="7" t="s">
        <v>373</v>
      </c>
      <c r="C154" s="7" t="s">
        <v>374</v>
      </c>
      <c r="D154" s="8">
        <v>783</v>
      </c>
      <c r="E154" s="8">
        <v>1100</v>
      </c>
      <c r="F154" s="9">
        <f>D154/E154*100</f>
        <v>71.181818181818173</v>
      </c>
      <c r="G154" s="8">
        <v>604</v>
      </c>
      <c r="H154" s="8">
        <v>1100</v>
      </c>
      <c r="I154" s="9">
        <f>G154/H154*100</f>
        <v>54.909090909090907</v>
      </c>
      <c r="J154" s="56">
        <f>((F154*1)+(I154*2))/3</f>
        <v>60.333333333333336</v>
      </c>
      <c r="K154" s="54" t="s">
        <v>375</v>
      </c>
      <c r="L154" s="57" t="s">
        <v>15</v>
      </c>
      <c r="M154" s="55">
        <v>30116</v>
      </c>
      <c r="N154" s="90" t="s">
        <v>38</v>
      </c>
    </row>
    <row r="155" spans="1:14" ht="15.75" x14ac:dyDescent="0.25">
      <c r="A155" s="8">
        <v>148</v>
      </c>
      <c r="B155" s="7" t="s">
        <v>544</v>
      </c>
      <c r="C155" s="7" t="s">
        <v>545</v>
      </c>
      <c r="D155" s="8">
        <v>722</v>
      </c>
      <c r="E155" s="8">
        <v>1100</v>
      </c>
      <c r="F155" s="9">
        <f>D155/E155*100</f>
        <v>65.63636363636364</v>
      </c>
      <c r="G155" s="8">
        <v>632</v>
      </c>
      <c r="H155" s="8">
        <v>1100</v>
      </c>
      <c r="I155" s="9">
        <f>G155/H155*100</f>
        <v>57.45454545454546</v>
      </c>
      <c r="J155" s="9">
        <f>((F155*1)+(I155*2))/3</f>
        <v>60.181818181818187</v>
      </c>
      <c r="K155" s="54" t="s">
        <v>546</v>
      </c>
      <c r="L155" s="55" t="s">
        <v>17</v>
      </c>
      <c r="M155" s="55">
        <v>30287</v>
      </c>
      <c r="N155" s="89" t="s">
        <v>547</v>
      </c>
    </row>
    <row r="156" spans="1:14" ht="15.75" x14ac:dyDescent="0.25">
      <c r="A156" s="8">
        <v>149</v>
      </c>
      <c r="B156" s="7" t="s">
        <v>35</v>
      </c>
      <c r="C156" s="7" t="s">
        <v>36</v>
      </c>
      <c r="D156" s="8">
        <v>594</v>
      </c>
      <c r="E156" s="8">
        <v>1100</v>
      </c>
      <c r="F156" s="9">
        <f>D156/E156*100</f>
        <v>54</v>
      </c>
      <c r="G156" s="8">
        <v>644</v>
      </c>
      <c r="H156" s="8">
        <v>1100</v>
      </c>
      <c r="I156" s="9">
        <f>G156/H156*100</f>
        <v>58.545454545454547</v>
      </c>
      <c r="J156" s="9">
        <f>((F156*1)+(I156*2))/3</f>
        <v>57.030303030303031</v>
      </c>
      <c r="K156" s="54" t="s">
        <v>37</v>
      </c>
      <c r="L156" s="57" t="s">
        <v>15</v>
      </c>
      <c r="M156" s="55">
        <v>82</v>
      </c>
      <c r="N156" s="90" t="s">
        <v>38</v>
      </c>
    </row>
    <row r="157" spans="1:14" s="51" customFormat="1" ht="15.75" x14ac:dyDescent="0.25">
      <c r="A157" s="8">
        <v>150</v>
      </c>
      <c r="B157" s="7" t="s">
        <v>99</v>
      </c>
      <c r="C157" s="7" t="s">
        <v>100</v>
      </c>
      <c r="D157" s="8">
        <v>746</v>
      </c>
      <c r="E157" s="8">
        <v>1100</v>
      </c>
      <c r="F157" s="9">
        <f>D157/E157*100</f>
        <v>67.818181818181827</v>
      </c>
      <c r="G157" s="8">
        <v>558</v>
      </c>
      <c r="H157" s="8">
        <v>1100</v>
      </c>
      <c r="I157" s="9">
        <f>G157/H157*100</f>
        <v>50.727272727272734</v>
      </c>
      <c r="J157" s="9">
        <f>((F157*1)+(I157*2))/3</f>
        <v>56.424242424242436</v>
      </c>
      <c r="K157" s="54" t="s">
        <v>101</v>
      </c>
      <c r="L157" s="55" t="s">
        <v>15</v>
      </c>
      <c r="M157" s="55">
        <v>30655</v>
      </c>
      <c r="N157" s="90" t="s">
        <v>92</v>
      </c>
    </row>
    <row r="158" spans="1:14" s="51" customFormat="1" ht="15.75" x14ac:dyDescent="0.25">
      <c r="A158" s="8">
        <v>151</v>
      </c>
      <c r="B158" s="7" t="s">
        <v>440</v>
      </c>
      <c r="C158" s="7" t="s">
        <v>441</v>
      </c>
      <c r="D158" s="8">
        <v>648</v>
      </c>
      <c r="E158" s="8">
        <v>1100</v>
      </c>
      <c r="F158" s="9">
        <f>D158/E158*100</f>
        <v>58.909090909090914</v>
      </c>
      <c r="G158" s="8">
        <v>562</v>
      </c>
      <c r="H158" s="8">
        <v>1100</v>
      </c>
      <c r="I158" s="9">
        <f>G158/H158*100</f>
        <v>51.090909090909086</v>
      </c>
      <c r="J158" s="56">
        <f>((F158*1)+(I158*2))/3</f>
        <v>53.696969696969695</v>
      </c>
      <c r="K158" s="54" t="s">
        <v>442</v>
      </c>
      <c r="L158" s="55" t="s">
        <v>15</v>
      </c>
      <c r="M158" s="55">
        <v>31385</v>
      </c>
      <c r="N158" s="89" t="s">
        <v>459</v>
      </c>
    </row>
    <row r="159" spans="1:14" s="51" customFormat="1" ht="15.75" x14ac:dyDescent="0.25">
      <c r="A159" s="8">
        <v>152</v>
      </c>
      <c r="B159" s="83" t="s">
        <v>156</v>
      </c>
      <c r="C159" s="83" t="s">
        <v>157</v>
      </c>
      <c r="D159" s="82">
        <v>945</v>
      </c>
      <c r="E159" s="82">
        <v>1100</v>
      </c>
      <c r="F159" s="84">
        <f t="shared" ref="F137:F162" si="0">D159/E159*100</f>
        <v>85.909090909090907</v>
      </c>
      <c r="G159" s="82"/>
      <c r="H159" s="82">
        <v>1100</v>
      </c>
      <c r="I159" s="84">
        <f t="shared" ref="I137:I162" si="1">G159/H159*100</f>
        <v>0</v>
      </c>
      <c r="J159" s="84">
        <f t="shared" ref="J137:J162" si="2">((F159*1)+(I159*2))/3</f>
        <v>28.636363636363637</v>
      </c>
      <c r="K159" s="85" t="s">
        <v>158</v>
      </c>
      <c r="L159" s="86" t="s">
        <v>15</v>
      </c>
      <c r="M159" s="86">
        <v>30683</v>
      </c>
      <c r="N159" s="96" t="s">
        <v>145</v>
      </c>
    </row>
    <row r="160" spans="1:14" s="51" customFormat="1" ht="15.75" x14ac:dyDescent="0.25">
      <c r="A160" s="8">
        <v>153</v>
      </c>
      <c r="B160" s="83" t="s">
        <v>171</v>
      </c>
      <c r="C160" s="83" t="s">
        <v>172</v>
      </c>
      <c r="D160" s="82">
        <v>940</v>
      </c>
      <c r="E160" s="82">
        <v>1100</v>
      </c>
      <c r="F160" s="84">
        <f t="shared" si="0"/>
        <v>85.454545454545453</v>
      </c>
      <c r="G160" s="82"/>
      <c r="H160" s="82">
        <v>1100</v>
      </c>
      <c r="I160" s="84">
        <f t="shared" si="1"/>
        <v>0</v>
      </c>
      <c r="J160" s="84">
        <f t="shared" si="2"/>
        <v>28.484848484848484</v>
      </c>
      <c r="K160" s="87" t="s">
        <v>173</v>
      </c>
      <c r="L160" s="88" t="s">
        <v>15</v>
      </c>
      <c r="M160" s="88">
        <v>30696</v>
      </c>
      <c r="N160" s="97" t="s">
        <v>145</v>
      </c>
    </row>
    <row r="161" spans="1:14" s="51" customFormat="1" ht="15.75" x14ac:dyDescent="0.25">
      <c r="A161" s="8">
        <v>154</v>
      </c>
      <c r="B161" s="83" t="s">
        <v>120</v>
      </c>
      <c r="C161" s="83" t="s">
        <v>121</v>
      </c>
      <c r="D161" s="82">
        <v>925</v>
      </c>
      <c r="E161" s="82">
        <v>1100</v>
      </c>
      <c r="F161" s="84">
        <f t="shared" si="0"/>
        <v>84.090909090909093</v>
      </c>
      <c r="G161" s="82"/>
      <c r="H161" s="82">
        <v>1100</v>
      </c>
      <c r="I161" s="84">
        <f t="shared" si="1"/>
        <v>0</v>
      </c>
      <c r="J161" s="84">
        <f t="shared" si="2"/>
        <v>28.030303030303031</v>
      </c>
      <c r="K161" s="87" t="s">
        <v>122</v>
      </c>
      <c r="L161" s="88" t="s">
        <v>15</v>
      </c>
      <c r="M161" s="88">
        <v>30680</v>
      </c>
      <c r="N161" s="97" t="s">
        <v>92</v>
      </c>
    </row>
    <row r="162" spans="1:14" ht="15.75" x14ac:dyDescent="0.25">
      <c r="A162" s="8">
        <v>155</v>
      </c>
      <c r="B162" s="83" t="s">
        <v>113</v>
      </c>
      <c r="C162" s="83" t="s">
        <v>114</v>
      </c>
      <c r="D162" s="82">
        <v>680</v>
      </c>
      <c r="E162" s="82">
        <v>1100</v>
      </c>
      <c r="F162" s="84">
        <f t="shared" si="0"/>
        <v>61.818181818181813</v>
      </c>
      <c r="G162" s="82"/>
      <c r="H162" s="82">
        <v>1100</v>
      </c>
      <c r="I162" s="84">
        <f t="shared" si="1"/>
        <v>0</v>
      </c>
      <c r="J162" s="84">
        <f t="shared" si="2"/>
        <v>20.606060606060606</v>
      </c>
      <c r="K162" s="87" t="s">
        <v>115</v>
      </c>
      <c r="L162" s="88" t="s">
        <v>15</v>
      </c>
      <c r="M162" s="88">
        <v>244161</v>
      </c>
      <c r="N162" s="97" t="s">
        <v>116</v>
      </c>
    </row>
    <row r="163" spans="1:14" x14ac:dyDescent="0.25">
      <c r="K163" s="114"/>
      <c r="L163" s="114"/>
      <c r="M163" s="114"/>
      <c r="N163" s="114"/>
    </row>
    <row r="164" spans="1:14" x14ac:dyDescent="0.25">
      <c r="K164" s="114"/>
      <c r="L164" s="114"/>
      <c r="M164" s="114"/>
      <c r="N164" s="114"/>
    </row>
    <row r="165" spans="1:14" x14ac:dyDescent="0.25">
      <c r="K165" s="114"/>
      <c r="L165" s="114"/>
      <c r="M165" s="114"/>
      <c r="N165" s="114"/>
    </row>
    <row r="166" spans="1:14" x14ac:dyDescent="0.25">
      <c r="K166" s="114"/>
      <c r="L166" s="114"/>
      <c r="M166" s="114"/>
      <c r="N166" s="114"/>
    </row>
  </sheetData>
  <sortState ref="B8:N158">
    <sortCondition descending="1" ref="J8:J158"/>
  </sortState>
  <mergeCells count="13">
    <mergeCell ref="A2:N2"/>
    <mergeCell ref="A1:N1"/>
    <mergeCell ref="A3:N3"/>
    <mergeCell ref="C6:C7"/>
    <mergeCell ref="B6:B7"/>
    <mergeCell ref="A6:A7"/>
    <mergeCell ref="A4:N4"/>
    <mergeCell ref="K6:K7"/>
    <mergeCell ref="L6:L7"/>
    <mergeCell ref="N6:N7"/>
    <mergeCell ref="D6:F6"/>
    <mergeCell ref="G6:I6"/>
    <mergeCell ref="J6:J7"/>
  </mergeCells>
  <pageMargins left="0.1" right="0.1" top="0.1" bottom="0.1" header="0.31496062992126" footer="0.31496062992126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B1" workbookViewId="0">
      <selection activeCell="B8" sqref="A8:XFD8"/>
    </sheetView>
  </sheetViews>
  <sheetFormatPr defaultRowHeight="15" x14ac:dyDescent="0.25"/>
  <cols>
    <col min="1" max="1" width="6.5703125" customWidth="1"/>
    <col min="2" max="2" width="16.5703125" customWidth="1"/>
    <col min="3" max="3" width="22" customWidth="1"/>
    <col min="4" max="4" width="9.7109375" customWidth="1"/>
    <col min="7" max="7" width="9.42578125" customWidth="1"/>
    <col min="10" max="10" width="12.7109375" customWidth="1"/>
    <col min="11" max="11" width="14.5703125" customWidth="1"/>
    <col min="12" max="12" width="16.5703125" customWidth="1"/>
    <col min="13" max="13" width="9.28515625" customWidth="1"/>
    <col min="14" max="14" width="39.85546875" customWidth="1"/>
  </cols>
  <sheetData>
    <row r="1" spans="1:14" ht="15.75" x14ac:dyDescent="0.25">
      <c r="A1" s="15" t="s">
        <v>10</v>
      </c>
      <c r="B1" s="26"/>
      <c r="C1" s="104" t="s">
        <v>209</v>
      </c>
      <c r="D1" s="109"/>
      <c r="E1" s="109"/>
      <c r="F1" s="109"/>
      <c r="G1" s="109"/>
      <c r="H1" s="109"/>
      <c r="I1" s="109"/>
      <c r="J1" s="109"/>
      <c r="K1" s="1"/>
      <c r="L1" s="1"/>
      <c r="M1" s="1"/>
      <c r="N1" s="1"/>
    </row>
    <row r="2" spans="1:14" ht="15.75" x14ac:dyDescent="0.25">
      <c r="A2" s="103" t="s">
        <v>208</v>
      </c>
      <c r="B2" s="110"/>
      <c r="C2" s="110"/>
      <c r="D2" s="110"/>
      <c r="E2" s="110"/>
      <c r="F2" s="110"/>
      <c r="G2" s="110"/>
      <c r="H2" s="110"/>
      <c r="I2" s="110"/>
      <c r="J2" s="110"/>
      <c r="K2" s="1"/>
      <c r="L2" s="1"/>
      <c r="M2" s="1"/>
      <c r="N2" s="1"/>
    </row>
    <row r="3" spans="1:14" x14ac:dyDescent="0.25">
      <c r="A3" s="100" t="s">
        <v>7</v>
      </c>
      <c r="B3" s="102" t="s">
        <v>6</v>
      </c>
      <c r="C3" s="111" t="s">
        <v>9</v>
      </c>
      <c r="D3" s="112" t="s">
        <v>5</v>
      </c>
      <c r="E3" s="112"/>
      <c r="F3" s="112"/>
      <c r="G3" s="112" t="s">
        <v>2</v>
      </c>
      <c r="H3" s="112"/>
      <c r="I3" s="112"/>
      <c r="J3" s="105" t="s">
        <v>4</v>
      </c>
      <c r="K3" s="105" t="s">
        <v>12</v>
      </c>
      <c r="L3" s="106" t="s">
        <v>13</v>
      </c>
      <c r="M3" s="16"/>
      <c r="N3" s="106" t="s">
        <v>16</v>
      </c>
    </row>
    <row r="4" spans="1:14" ht="43.5" x14ac:dyDescent="0.25">
      <c r="A4" s="100"/>
      <c r="B4" s="102"/>
      <c r="C4" s="111"/>
      <c r="D4" s="24" t="s">
        <v>8</v>
      </c>
      <c r="E4" s="24" t="s">
        <v>0</v>
      </c>
      <c r="F4" s="14" t="s">
        <v>1</v>
      </c>
      <c r="G4" s="24" t="s">
        <v>8</v>
      </c>
      <c r="H4" s="24" t="s">
        <v>3</v>
      </c>
      <c r="I4" s="24" t="s">
        <v>1</v>
      </c>
      <c r="J4" s="105"/>
      <c r="K4" s="105"/>
      <c r="L4" s="107"/>
      <c r="M4" s="25" t="s">
        <v>14</v>
      </c>
      <c r="N4" s="108"/>
    </row>
    <row r="5" spans="1:14" s="48" customFormat="1" ht="12.75" x14ac:dyDescent="0.2">
      <c r="A5" s="31">
        <v>1</v>
      </c>
      <c r="B5" s="31" t="s">
        <v>265</v>
      </c>
      <c r="C5" s="31" t="s">
        <v>266</v>
      </c>
      <c r="D5" s="30">
        <v>683</v>
      </c>
      <c r="E5" s="30">
        <v>1100</v>
      </c>
      <c r="F5" s="32">
        <f>D5/E5*100</f>
        <v>62.090909090909086</v>
      </c>
      <c r="G5" s="30">
        <v>2268</v>
      </c>
      <c r="H5" s="30">
        <v>3550</v>
      </c>
      <c r="I5" s="32">
        <f>G5/H5*100</f>
        <v>63.887323943661968</v>
      </c>
      <c r="J5" s="33">
        <f>((F5*1)+(I5*2))/3</f>
        <v>63.288518992744343</v>
      </c>
      <c r="K5" s="34" t="s">
        <v>267</v>
      </c>
      <c r="L5" s="38" t="s">
        <v>21</v>
      </c>
      <c r="M5" s="39">
        <v>30105</v>
      </c>
      <c r="N5" s="39" t="s">
        <v>49</v>
      </c>
    </row>
    <row r="6" spans="1:14" x14ac:dyDescent="0.25">
      <c r="A6" s="50">
        <v>2</v>
      </c>
      <c r="B6" s="31" t="s">
        <v>93</v>
      </c>
      <c r="C6" s="31" t="s">
        <v>94</v>
      </c>
      <c r="D6" s="30">
        <v>674</v>
      </c>
      <c r="E6" s="30">
        <v>1100</v>
      </c>
      <c r="F6" s="32">
        <f>D6/E6*100</f>
        <v>61.272727272727266</v>
      </c>
      <c r="G6" s="30">
        <v>606</v>
      </c>
      <c r="H6" s="30">
        <v>1100</v>
      </c>
      <c r="I6" s="32">
        <f>G6/H6*100</f>
        <v>55.090909090909093</v>
      </c>
      <c r="J6" s="32">
        <f>((F6*1)+(I6*2))/3</f>
        <v>57.151515151515149</v>
      </c>
      <c r="K6" s="34" t="s">
        <v>95</v>
      </c>
      <c r="L6" s="35" t="s">
        <v>21</v>
      </c>
      <c r="M6" s="37">
        <v>30661</v>
      </c>
      <c r="N6" s="40" t="s">
        <v>376</v>
      </c>
    </row>
    <row r="7" spans="1:14" x14ac:dyDescent="0.25">
      <c r="A7" s="31">
        <v>3</v>
      </c>
      <c r="B7" s="31" t="s">
        <v>473</v>
      </c>
      <c r="C7" s="31" t="s">
        <v>474</v>
      </c>
      <c r="D7" s="30">
        <v>848</v>
      </c>
      <c r="E7" s="30">
        <v>1100</v>
      </c>
      <c r="F7" s="32">
        <f>D7/E7*100</f>
        <v>77.090909090909093</v>
      </c>
      <c r="G7" s="30">
        <v>752</v>
      </c>
      <c r="H7" s="30">
        <v>1100</v>
      </c>
      <c r="I7" s="32">
        <f>G7/H7*100</f>
        <v>68.36363636363636</v>
      </c>
      <c r="J7" s="33">
        <f>((F7*1)+(I7*2))/3</f>
        <v>71.272727272727266</v>
      </c>
      <c r="K7" s="33" t="s">
        <v>475</v>
      </c>
      <c r="L7" s="38" t="s">
        <v>21</v>
      </c>
      <c r="M7" s="39">
        <v>31336</v>
      </c>
      <c r="N7" s="39" t="s">
        <v>476</v>
      </c>
    </row>
    <row r="8" spans="1:14" ht="15.75" x14ac:dyDescent="0.25">
      <c r="A8" s="23">
        <v>5</v>
      </c>
      <c r="B8" s="7"/>
      <c r="C8" s="7"/>
      <c r="D8" s="8"/>
      <c r="E8" s="8">
        <v>1100</v>
      </c>
      <c r="F8" s="9">
        <f t="shared" ref="F8:F12" si="0">D8/E8*100</f>
        <v>0</v>
      </c>
      <c r="G8" s="8"/>
      <c r="H8" s="8">
        <v>1100</v>
      </c>
      <c r="I8" s="9">
        <f t="shared" ref="I8:I12" si="1">G8/H8*100</f>
        <v>0</v>
      </c>
      <c r="J8" s="10">
        <f t="shared" ref="J8:J12" si="2">((F8*1)+(I8*2))/3</f>
        <v>0</v>
      </c>
      <c r="K8" s="17"/>
      <c r="L8" s="18" t="s">
        <v>22</v>
      </c>
      <c r="M8" s="19"/>
      <c r="N8" s="19"/>
    </row>
    <row r="9" spans="1:14" ht="15.75" x14ac:dyDescent="0.25">
      <c r="A9" s="11">
        <v>8</v>
      </c>
      <c r="B9" s="7"/>
      <c r="C9" s="7"/>
      <c r="D9" s="8"/>
      <c r="E9" s="8">
        <v>1100</v>
      </c>
      <c r="F9" s="9">
        <f t="shared" si="0"/>
        <v>0</v>
      </c>
      <c r="G9" s="8"/>
      <c r="H9" s="8">
        <v>1100</v>
      </c>
      <c r="I9" s="9">
        <f t="shared" si="1"/>
        <v>0</v>
      </c>
      <c r="J9" s="10">
        <f t="shared" si="2"/>
        <v>0</v>
      </c>
      <c r="K9" s="17"/>
      <c r="L9" s="18" t="s">
        <v>22</v>
      </c>
      <c r="M9" s="19"/>
      <c r="N9" s="19"/>
    </row>
    <row r="10" spans="1:14" ht="15.75" x14ac:dyDescent="0.25">
      <c r="A10" s="11">
        <v>9</v>
      </c>
      <c r="B10" s="7"/>
      <c r="C10" s="7"/>
      <c r="D10" s="8"/>
      <c r="E10" s="8">
        <v>1100</v>
      </c>
      <c r="F10" s="9">
        <f t="shared" si="0"/>
        <v>0</v>
      </c>
      <c r="G10" s="8"/>
      <c r="H10" s="8">
        <v>1100</v>
      </c>
      <c r="I10" s="9">
        <f t="shared" si="1"/>
        <v>0</v>
      </c>
      <c r="J10" s="10">
        <f t="shared" si="2"/>
        <v>0</v>
      </c>
      <c r="K10" s="17"/>
      <c r="L10" s="18" t="s">
        <v>22</v>
      </c>
      <c r="M10" s="19"/>
      <c r="N10" s="19"/>
    </row>
    <row r="11" spans="1:14" ht="15.75" x14ac:dyDescent="0.25">
      <c r="A11" s="23">
        <v>10</v>
      </c>
      <c r="B11" s="7"/>
      <c r="C11" s="7"/>
      <c r="D11" s="8"/>
      <c r="E11" s="8">
        <v>1100</v>
      </c>
      <c r="F11" s="9">
        <f t="shared" si="0"/>
        <v>0</v>
      </c>
      <c r="G11" s="8"/>
      <c r="H11" s="8">
        <v>1100</v>
      </c>
      <c r="I11" s="9">
        <f t="shared" si="1"/>
        <v>0</v>
      </c>
      <c r="J11" s="10">
        <f t="shared" si="2"/>
        <v>0</v>
      </c>
      <c r="K11" s="17"/>
      <c r="L11" s="18" t="s">
        <v>22</v>
      </c>
      <c r="M11" s="19"/>
      <c r="N11" s="19"/>
    </row>
    <row r="12" spans="1:14" ht="15.75" x14ac:dyDescent="0.25">
      <c r="A12" s="11">
        <v>11</v>
      </c>
      <c r="B12" s="7"/>
      <c r="C12" s="7"/>
      <c r="D12" s="8"/>
      <c r="E12" s="8">
        <v>1100</v>
      </c>
      <c r="F12" s="9">
        <f t="shared" si="0"/>
        <v>0</v>
      </c>
      <c r="G12" s="8"/>
      <c r="H12" s="8">
        <v>1100</v>
      </c>
      <c r="I12" s="9">
        <f t="shared" si="1"/>
        <v>0</v>
      </c>
      <c r="J12" s="10">
        <f t="shared" si="2"/>
        <v>0</v>
      </c>
      <c r="K12" s="17"/>
      <c r="L12" s="18" t="s">
        <v>22</v>
      </c>
      <c r="M12" s="19"/>
      <c r="N12" s="19"/>
    </row>
  </sheetData>
  <autoFilter ref="A3:N4">
    <filterColumn colId="3" showButton="0"/>
    <filterColumn colId="4" showButton="0"/>
    <filterColumn colId="6" showButton="0"/>
    <filterColumn colId="7" showButton="0"/>
    <sortState ref="A6:N9">
      <sortCondition descending="1" ref="J3:J4"/>
    </sortState>
  </autoFilter>
  <sortState ref="A6:N9">
    <sortCondition ref="A6:A9"/>
  </sortState>
  <mergeCells count="11">
    <mergeCell ref="K3:K4"/>
    <mergeCell ref="L3:L4"/>
    <mergeCell ref="N3:N4"/>
    <mergeCell ref="C1:J1"/>
    <mergeCell ref="A2:J2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6" sqref="N6"/>
    </sheetView>
  </sheetViews>
  <sheetFormatPr defaultRowHeight="15" x14ac:dyDescent="0.25"/>
  <cols>
    <col min="1" max="1" width="7.140625" customWidth="1"/>
    <col min="2" max="2" width="14.42578125" customWidth="1"/>
    <col min="3" max="3" width="17.28515625" customWidth="1"/>
    <col min="4" max="4" width="10.28515625" customWidth="1"/>
    <col min="7" max="7" width="11.5703125" customWidth="1"/>
    <col min="11" max="11" width="13.42578125" customWidth="1"/>
    <col min="12" max="12" width="8.140625" customWidth="1"/>
    <col min="14" max="14" width="45.7109375" customWidth="1"/>
  </cols>
  <sheetData>
    <row r="1" spans="1:14" ht="15.75" x14ac:dyDescent="0.25">
      <c r="A1" s="15"/>
      <c r="B1" s="29"/>
      <c r="C1" s="104" t="s">
        <v>20</v>
      </c>
      <c r="D1" s="109"/>
      <c r="E1" s="109"/>
      <c r="F1" s="109"/>
      <c r="G1" s="109"/>
      <c r="H1" s="109"/>
      <c r="I1" s="109"/>
      <c r="J1" s="109"/>
      <c r="K1" s="1"/>
      <c r="L1" s="1"/>
      <c r="M1" s="1"/>
      <c r="N1" s="1"/>
    </row>
    <row r="2" spans="1:14" ht="15.75" x14ac:dyDescent="0.25">
      <c r="A2" s="109" t="s">
        <v>19</v>
      </c>
      <c r="B2" s="104"/>
      <c r="C2" s="104"/>
      <c r="D2" s="104"/>
      <c r="E2" s="104"/>
      <c r="F2" s="104"/>
      <c r="G2" s="104"/>
      <c r="H2" s="104"/>
      <c r="I2" s="104"/>
      <c r="J2" s="104"/>
      <c r="K2" s="1"/>
      <c r="L2" s="1"/>
      <c r="M2" s="1"/>
      <c r="N2" s="1"/>
    </row>
    <row r="3" spans="1:14" x14ac:dyDescent="0.25">
      <c r="A3" s="100" t="s">
        <v>7</v>
      </c>
      <c r="B3" s="102" t="s">
        <v>6</v>
      </c>
      <c r="C3" s="111" t="s">
        <v>9</v>
      </c>
      <c r="D3" s="112" t="s">
        <v>5</v>
      </c>
      <c r="E3" s="112"/>
      <c r="F3" s="112"/>
      <c r="G3" s="112" t="s">
        <v>2</v>
      </c>
      <c r="H3" s="112"/>
      <c r="I3" s="112"/>
      <c r="J3" s="113" t="s">
        <v>4</v>
      </c>
      <c r="K3" s="105" t="s">
        <v>12</v>
      </c>
      <c r="L3" s="106" t="s">
        <v>13</v>
      </c>
      <c r="M3" s="16"/>
      <c r="N3" s="106" t="s">
        <v>16</v>
      </c>
    </row>
    <row r="4" spans="1:14" ht="43.5" x14ac:dyDescent="0.25">
      <c r="A4" s="100"/>
      <c r="B4" s="102"/>
      <c r="C4" s="111"/>
      <c r="D4" s="27" t="s">
        <v>8</v>
      </c>
      <c r="E4" s="27" t="s">
        <v>0</v>
      </c>
      <c r="F4" s="14" t="s">
        <v>1</v>
      </c>
      <c r="G4" s="27" t="s">
        <v>8</v>
      </c>
      <c r="H4" s="27" t="s">
        <v>3</v>
      </c>
      <c r="I4" s="27" t="s">
        <v>1</v>
      </c>
      <c r="J4" s="113"/>
      <c r="K4" s="105"/>
      <c r="L4" s="107"/>
      <c r="M4" s="28" t="s">
        <v>14</v>
      </c>
      <c r="N4" s="108"/>
    </row>
    <row r="5" spans="1:14" s="1" customFormat="1" x14ac:dyDescent="0.25">
      <c r="A5" s="43">
        <v>1</v>
      </c>
      <c r="B5" s="31" t="s">
        <v>180</v>
      </c>
      <c r="C5" s="31" t="s">
        <v>181</v>
      </c>
      <c r="D5" s="30">
        <v>848</v>
      </c>
      <c r="E5" s="30">
        <v>1100</v>
      </c>
      <c r="F5" s="32">
        <f>D5/E5*100</f>
        <v>77.090909090909093</v>
      </c>
      <c r="G5" s="30">
        <v>738</v>
      </c>
      <c r="H5" s="30">
        <v>1100</v>
      </c>
      <c r="I5" s="32">
        <f>G5/H5*100</f>
        <v>67.090909090909093</v>
      </c>
      <c r="J5" s="36">
        <f>((F5*1)+(I5*2))/3</f>
        <v>70.424242424242422</v>
      </c>
      <c r="K5" s="34" t="s">
        <v>182</v>
      </c>
      <c r="L5" s="35" t="s">
        <v>439</v>
      </c>
      <c r="M5" s="37">
        <v>32458</v>
      </c>
      <c r="N5" s="40" t="s">
        <v>179</v>
      </c>
    </row>
    <row r="6" spans="1:14" x14ac:dyDescent="0.25">
      <c r="A6" s="6">
        <v>2</v>
      </c>
      <c r="B6" s="31" t="s">
        <v>443</v>
      </c>
      <c r="C6" s="31" t="s">
        <v>444</v>
      </c>
      <c r="D6" s="30">
        <v>795</v>
      </c>
      <c r="E6" s="30">
        <v>1100</v>
      </c>
      <c r="F6" s="32">
        <f t="shared" ref="F6:F14" si="0">D6/E6*100</f>
        <v>72.27272727272728</v>
      </c>
      <c r="G6" s="30">
        <v>766</v>
      </c>
      <c r="H6" s="30">
        <v>1100</v>
      </c>
      <c r="I6" s="32">
        <f t="shared" ref="I6:I14" si="1">G6/H6*100</f>
        <v>69.63636363636364</v>
      </c>
      <c r="J6" s="32">
        <f t="shared" ref="J6:J14" si="2">((F6*1)+(I6*2))/3</f>
        <v>70.515151515151516</v>
      </c>
      <c r="K6" s="34" t="s">
        <v>445</v>
      </c>
      <c r="L6" s="35" t="s">
        <v>15</v>
      </c>
      <c r="M6" s="37">
        <v>30261</v>
      </c>
      <c r="N6" s="37" t="s">
        <v>446</v>
      </c>
    </row>
    <row r="7" spans="1:14" x14ac:dyDescent="0.25">
      <c r="A7" s="6"/>
      <c r="B7" s="31"/>
      <c r="C7" s="31"/>
      <c r="D7" s="30"/>
      <c r="E7" s="30">
        <v>1100</v>
      </c>
      <c r="F7" s="32">
        <f t="shared" si="0"/>
        <v>0</v>
      </c>
      <c r="G7" s="30"/>
      <c r="H7" s="30">
        <v>1100</v>
      </c>
      <c r="I7" s="32">
        <f t="shared" si="1"/>
        <v>0</v>
      </c>
      <c r="J7" s="36">
        <f t="shared" si="2"/>
        <v>0</v>
      </c>
      <c r="K7" s="34"/>
      <c r="L7" s="35" t="s">
        <v>15</v>
      </c>
      <c r="M7" s="37"/>
      <c r="N7" s="37"/>
    </row>
    <row r="8" spans="1:14" x14ac:dyDescent="0.25">
      <c r="A8" s="6"/>
      <c r="B8" s="31"/>
      <c r="C8" s="31"/>
      <c r="D8" s="30"/>
      <c r="E8" s="30">
        <v>1100</v>
      </c>
      <c r="F8" s="32">
        <f t="shared" si="0"/>
        <v>0</v>
      </c>
      <c r="G8" s="30"/>
      <c r="H8" s="30">
        <v>1100</v>
      </c>
      <c r="I8" s="32">
        <f t="shared" si="1"/>
        <v>0</v>
      </c>
      <c r="J8" s="36">
        <f t="shared" si="2"/>
        <v>0</v>
      </c>
      <c r="K8" s="34"/>
      <c r="L8" s="35" t="s">
        <v>15</v>
      </c>
      <c r="M8" s="37"/>
      <c r="N8" s="37"/>
    </row>
    <row r="9" spans="1:14" x14ac:dyDescent="0.25">
      <c r="A9" s="6"/>
      <c r="B9" s="31"/>
      <c r="C9" s="31"/>
      <c r="D9" s="30"/>
      <c r="E9" s="30">
        <v>1100</v>
      </c>
      <c r="F9" s="32">
        <f t="shared" si="0"/>
        <v>0</v>
      </c>
      <c r="G9" s="30"/>
      <c r="H9" s="30">
        <v>1100</v>
      </c>
      <c r="I9" s="32">
        <f t="shared" si="1"/>
        <v>0</v>
      </c>
      <c r="J9" s="32">
        <f t="shared" si="2"/>
        <v>0</v>
      </c>
      <c r="K9" s="34"/>
      <c r="L9" s="35" t="s">
        <v>15</v>
      </c>
      <c r="M9" s="37"/>
      <c r="N9" s="37"/>
    </row>
    <row r="10" spans="1:14" x14ac:dyDescent="0.25">
      <c r="A10" s="6"/>
      <c r="B10" s="31"/>
      <c r="C10" s="31"/>
      <c r="D10" s="30"/>
      <c r="E10" s="30">
        <v>1100</v>
      </c>
      <c r="F10" s="32">
        <f t="shared" si="0"/>
        <v>0</v>
      </c>
      <c r="G10" s="30"/>
      <c r="H10" s="30">
        <v>1100</v>
      </c>
      <c r="I10" s="32">
        <f t="shared" si="1"/>
        <v>0</v>
      </c>
      <c r="J10" s="32">
        <f t="shared" si="2"/>
        <v>0</v>
      </c>
      <c r="K10" s="34"/>
      <c r="L10" s="35" t="s">
        <v>15</v>
      </c>
      <c r="M10" s="37"/>
      <c r="N10" s="37"/>
    </row>
    <row r="11" spans="1:14" x14ac:dyDescent="0.25">
      <c r="B11" s="31"/>
      <c r="C11" s="31"/>
      <c r="D11" s="30"/>
      <c r="E11" s="30">
        <v>1100</v>
      </c>
      <c r="F11" s="32">
        <f t="shared" si="0"/>
        <v>0</v>
      </c>
      <c r="G11" s="30"/>
      <c r="H11" s="30">
        <v>1100</v>
      </c>
      <c r="I11" s="32">
        <f t="shared" si="1"/>
        <v>0</v>
      </c>
      <c r="J11" s="32">
        <f t="shared" si="2"/>
        <v>0</v>
      </c>
      <c r="K11" s="34"/>
      <c r="L11" s="35" t="s">
        <v>15</v>
      </c>
      <c r="M11" s="37"/>
      <c r="N11" s="37"/>
    </row>
    <row r="12" spans="1:14" x14ac:dyDescent="0.25">
      <c r="B12" s="31"/>
      <c r="C12" s="31"/>
      <c r="D12" s="30"/>
      <c r="E12" s="30">
        <v>1100</v>
      </c>
      <c r="F12" s="32">
        <f t="shared" si="0"/>
        <v>0</v>
      </c>
      <c r="G12" s="30"/>
      <c r="H12" s="30">
        <v>1100</v>
      </c>
      <c r="I12" s="32">
        <f t="shared" si="1"/>
        <v>0</v>
      </c>
      <c r="J12" s="32">
        <f t="shared" si="2"/>
        <v>0</v>
      </c>
      <c r="K12" s="34"/>
      <c r="L12" s="35" t="s">
        <v>15</v>
      </c>
      <c r="M12" s="37"/>
      <c r="N12" s="37"/>
    </row>
    <row r="13" spans="1:14" x14ac:dyDescent="0.25">
      <c r="B13" s="31"/>
      <c r="C13" s="31"/>
      <c r="D13" s="30"/>
      <c r="E13" s="30">
        <v>1100</v>
      </c>
      <c r="F13" s="32">
        <f t="shared" si="0"/>
        <v>0</v>
      </c>
      <c r="G13" s="30"/>
      <c r="H13" s="30">
        <v>1100</v>
      </c>
      <c r="I13" s="32">
        <f t="shared" si="1"/>
        <v>0</v>
      </c>
      <c r="J13" s="32">
        <f t="shared" si="2"/>
        <v>0</v>
      </c>
      <c r="K13" s="34"/>
      <c r="L13" s="35" t="s">
        <v>17</v>
      </c>
      <c r="M13" s="37"/>
      <c r="N13" s="37"/>
    </row>
    <row r="14" spans="1:14" x14ac:dyDescent="0.25">
      <c r="B14" s="31"/>
      <c r="C14" s="31"/>
      <c r="D14" s="30"/>
      <c r="E14" s="30">
        <v>1100</v>
      </c>
      <c r="F14" s="32">
        <f t="shared" si="0"/>
        <v>0</v>
      </c>
      <c r="G14" s="30"/>
      <c r="H14" s="30">
        <v>1100</v>
      </c>
      <c r="I14" s="32">
        <f t="shared" si="1"/>
        <v>0</v>
      </c>
      <c r="J14" s="36">
        <f t="shared" si="2"/>
        <v>0</v>
      </c>
      <c r="K14" s="34"/>
      <c r="L14" s="38" t="s">
        <v>15</v>
      </c>
      <c r="M14" s="37"/>
      <c r="N14" s="39"/>
    </row>
  </sheetData>
  <mergeCells count="11">
    <mergeCell ref="K3:K4"/>
    <mergeCell ref="L3:L4"/>
    <mergeCell ref="N3:N4"/>
    <mergeCell ref="C1:J1"/>
    <mergeCell ref="A2:J2"/>
    <mergeCell ref="A3:A4"/>
    <mergeCell ref="B3:B4"/>
    <mergeCell ref="C3:C4"/>
    <mergeCell ref="D3:F3"/>
    <mergeCell ref="G3:I3"/>
    <mergeCell ref="J3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A3" sqref="A3:J3"/>
    </sheetView>
  </sheetViews>
  <sheetFormatPr defaultRowHeight="15" x14ac:dyDescent="0.25"/>
  <cols>
    <col min="1" max="1" width="6.7109375" customWidth="1"/>
    <col min="2" max="2" width="18.42578125" customWidth="1"/>
    <col min="3" max="3" width="18" customWidth="1"/>
    <col min="4" max="4" width="9.85546875" customWidth="1"/>
    <col min="7" max="7" width="10" customWidth="1"/>
    <col min="10" max="10" width="12.42578125" customWidth="1"/>
    <col min="11" max="11" width="13.85546875" customWidth="1"/>
    <col min="12" max="12" width="13.7109375" customWidth="1"/>
    <col min="13" max="13" width="11.42578125" customWidth="1"/>
    <col min="14" max="14" width="35.140625" customWidth="1"/>
  </cols>
  <sheetData>
    <row r="1" spans="1:14" ht="15.75" x14ac:dyDescent="0.25">
      <c r="A1" s="103" t="s">
        <v>11</v>
      </c>
      <c r="B1" s="110"/>
      <c r="C1" s="110"/>
      <c r="D1" s="110"/>
      <c r="E1" s="110"/>
      <c r="F1" s="110"/>
      <c r="G1" s="110"/>
      <c r="H1" s="110"/>
      <c r="I1" s="110"/>
      <c r="J1" s="110"/>
      <c r="K1" s="1"/>
      <c r="L1" s="1"/>
      <c r="M1" s="1"/>
      <c r="N1" s="1"/>
    </row>
    <row r="2" spans="1:14" ht="15.75" x14ac:dyDescent="0.25">
      <c r="A2" s="15" t="s">
        <v>10</v>
      </c>
      <c r="B2" s="22"/>
      <c r="C2" s="104" t="s">
        <v>268</v>
      </c>
      <c r="D2" s="109"/>
      <c r="E2" s="109"/>
      <c r="F2" s="109"/>
      <c r="G2" s="109"/>
      <c r="H2" s="109"/>
      <c r="I2" s="109"/>
      <c r="J2" s="109"/>
      <c r="K2" s="1"/>
      <c r="L2" s="1"/>
      <c r="M2" s="1"/>
      <c r="N2" s="1"/>
    </row>
    <row r="3" spans="1:14" ht="15.75" x14ac:dyDescent="0.25">
      <c r="A3" s="103" t="s">
        <v>269</v>
      </c>
      <c r="B3" s="110"/>
      <c r="C3" s="110"/>
      <c r="D3" s="110"/>
      <c r="E3" s="110"/>
      <c r="F3" s="110"/>
      <c r="G3" s="110"/>
      <c r="H3" s="110"/>
      <c r="I3" s="110"/>
      <c r="J3" s="110"/>
      <c r="K3" s="1"/>
      <c r="L3" s="1"/>
      <c r="M3" s="1"/>
      <c r="N3" s="1"/>
    </row>
    <row r="4" spans="1:14" x14ac:dyDescent="0.25">
      <c r="A4" s="100" t="s">
        <v>7</v>
      </c>
      <c r="B4" s="102" t="s">
        <v>6</v>
      </c>
      <c r="C4" s="111" t="s">
        <v>9</v>
      </c>
      <c r="D4" s="112" t="s">
        <v>5</v>
      </c>
      <c r="E4" s="112"/>
      <c r="F4" s="112"/>
      <c r="G4" s="112" t="s">
        <v>2</v>
      </c>
      <c r="H4" s="112"/>
      <c r="I4" s="112"/>
      <c r="J4" s="105" t="s">
        <v>4</v>
      </c>
      <c r="K4" s="105" t="s">
        <v>12</v>
      </c>
      <c r="L4" s="106" t="s">
        <v>13</v>
      </c>
      <c r="M4" s="16"/>
      <c r="N4" s="106" t="s">
        <v>16</v>
      </c>
    </row>
    <row r="5" spans="1:14" ht="29.25" x14ac:dyDescent="0.25">
      <c r="A5" s="100"/>
      <c r="B5" s="102"/>
      <c r="C5" s="111"/>
      <c r="D5" s="20" t="s">
        <v>8</v>
      </c>
      <c r="E5" s="20" t="s">
        <v>0</v>
      </c>
      <c r="F5" s="14" t="s">
        <v>1</v>
      </c>
      <c r="G5" s="20" t="s">
        <v>8</v>
      </c>
      <c r="H5" s="20" t="s">
        <v>3</v>
      </c>
      <c r="I5" s="20" t="s">
        <v>1</v>
      </c>
      <c r="J5" s="105"/>
      <c r="K5" s="105"/>
      <c r="L5" s="107"/>
      <c r="M5" s="21" t="s">
        <v>14</v>
      </c>
      <c r="N5" s="108"/>
    </row>
    <row r="6" spans="1:14" x14ac:dyDescent="0.25">
      <c r="A6" s="23">
        <v>1</v>
      </c>
      <c r="B6" s="31" t="s">
        <v>50</v>
      </c>
      <c r="C6" s="31" t="s">
        <v>51</v>
      </c>
      <c r="D6" s="30">
        <v>732</v>
      </c>
      <c r="E6" s="30">
        <v>1100</v>
      </c>
      <c r="F6" s="32">
        <f>D6/E6*100</f>
        <v>66.545454545454547</v>
      </c>
      <c r="G6" s="30">
        <v>698</v>
      </c>
      <c r="H6" s="30">
        <v>1100</v>
      </c>
      <c r="I6" s="32">
        <f>G6/H6*100</f>
        <v>63.454545454545453</v>
      </c>
      <c r="J6" s="32">
        <f>((F6*1)+(I6*2))/3</f>
        <v>64.484848484848484</v>
      </c>
      <c r="K6" s="34" t="s">
        <v>52</v>
      </c>
      <c r="L6" s="35" t="s">
        <v>18</v>
      </c>
      <c r="M6" s="37">
        <v>30779</v>
      </c>
      <c r="N6" s="37" t="s">
        <v>30</v>
      </c>
    </row>
    <row r="7" spans="1:14" ht="15.75" x14ac:dyDescent="0.25">
      <c r="A7" s="11">
        <v>3</v>
      </c>
      <c r="B7" s="7"/>
      <c r="C7" s="7"/>
      <c r="D7" s="8"/>
      <c r="E7" s="8">
        <v>1100</v>
      </c>
      <c r="F7" s="9">
        <f t="shared" ref="F7:F10" si="0">D7/E7*100</f>
        <v>0</v>
      </c>
      <c r="G7" s="8"/>
      <c r="H7" s="8">
        <v>1100</v>
      </c>
      <c r="I7" s="9">
        <f t="shared" ref="I7:I10" si="1">G7/H7*100</f>
        <v>0</v>
      </c>
      <c r="J7" s="10">
        <f t="shared" ref="J7:J10" si="2">((F7*1)+(I7*2))/3</f>
        <v>0</v>
      </c>
      <c r="K7" s="17"/>
      <c r="L7" s="18"/>
      <c r="M7" s="19"/>
      <c r="N7" s="19"/>
    </row>
    <row r="8" spans="1:14" ht="15.75" x14ac:dyDescent="0.25">
      <c r="A8" s="11">
        <v>4</v>
      </c>
      <c r="B8" s="7"/>
      <c r="C8" s="11"/>
      <c r="D8" s="6"/>
      <c r="E8" s="8">
        <v>1100</v>
      </c>
      <c r="F8" s="12">
        <f t="shared" si="0"/>
        <v>0</v>
      </c>
      <c r="G8" s="6"/>
      <c r="H8" s="6">
        <v>1100</v>
      </c>
      <c r="I8" s="9">
        <f t="shared" si="1"/>
        <v>0</v>
      </c>
      <c r="J8" s="13">
        <f t="shared" si="2"/>
        <v>0</v>
      </c>
      <c r="K8" s="17"/>
      <c r="L8" s="18"/>
      <c r="M8" s="19"/>
      <c r="N8" s="19"/>
    </row>
    <row r="9" spans="1:14" ht="15.75" x14ac:dyDescent="0.25">
      <c r="A9" s="11">
        <v>5</v>
      </c>
      <c r="B9" s="7"/>
      <c r="C9" s="7"/>
      <c r="D9" s="8"/>
      <c r="E9" s="8">
        <v>1100</v>
      </c>
      <c r="F9" s="9">
        <f t="shared" si="0"/>
        <v>0</v>
      </c>
      <c r="G9" s="8"/>
      <c r="H9" s="8">
        <v>1100</v>
      </c>
      <c r="I9" s="9">
        <f t="shared" si="1"/>
        <v>0</v>
      </c>
      <c r="J9" s="10">
        <f t="shared" si="2"/>
        <v>0</v>
      </c>
      <c r="K9" s="17"/>
      <c r="L9" s="18"/>
      <c r="M9" s="19"/>
      <c r="N9" s="19"/>
    </row>
    <row r="10" spans="1:14" ht="15.75" x14ac:dyDescent="0.25">
      <c r="A10" s="11">
        <v>6</v>
      </c>
      <c r="B10" s="7"/>
      <c r="C10" s="7"/>
      <c r="D10" s="8"/>
      <c r="E10" s="8">
        <v>1100</v>
      </c>
      <c r="F10" s="9">
        <f t="shared" si="0"/>
        <v>0</v>
      </c>
      <c r="G10" s="8"/>
      <c r="H10" s="8">
        <v>1100</v>
      </c>
      <c r="I10" s="9">
        <f t="shared" si="1"/>
        <v>0</v>
      </c>
      <c r="J10" s="10">
        <f t="shared" si="2"/>
        <v>0</v>
      </c>
      <c r="K10" s="17"/>
      <c r="L10" s="18"/>
      <c r="M10" s="19"/>
      <c r="N10" s="19"/>
    </row>
  </sheetData>
  <mergeCells count="12">
    <mergeCell ref="K4:K5"/>
    <mergeCell ref="L4:L5"/>
    <mergeCell ref="N4:N5"/>
    <mergeCell ref="A1:J1"/>
    <mergeCell ref="C2:J2"/>
    <mergeCell ref="A3:J3"/>
    <mergeCell ref="A4:A5"/>
    <mergeCell ref="B4:B5"/>
    <mergeCell ref="C4:C5"/>
    <mergeCell ref="D4:F4"/>
    <mergeCell ref="G4:I4"/>
    <mergeCell ref="J4:J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Open Merit</vt:lpstr>
      <vt:lpstr>Sports</vt:lpstr>
      <vt:lpstr>Fata</vt:lpstr>
      <vt:lpstr>Hafiz e Quran</vt:lpstr>
      <vt:lpstr>'Hafiz e Quran'!Print_Area</vt:lpstr>
      <vt:lpstr>'Open Merit'!Print_Area</vt:lpstr>
      <vt:lpstr>Sports!Print_Area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Compaq 6300 i7</dc:creator>
  <cp:lastModifiedBy>Sajid Marwat</cp:lastModifiedBy>
  <cp:lastPrinted>2021-10-06T11:55:45Z</cp:lastPrinted>
  <dcterms:created xsi:type="dcterms:W3CDTF">2014-12-05T06:47:57Z</dcterms:created>
  <dcterms:modified xsi:type="dcterms:W3CDTF">2021-10-06T11:58:42Z</dcterms:modified>
</cp:coreProperties>
</file>